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11175" windowHeight="8760" firstSheet="7" activeTab="8"/>
  </bookViews>
  <sheets>
    <sheet name="Enero 2019" sheetId="15" r:id="rId1"/>
    <sheet name="Febrero 2019" sheetId="16" r:id="rId2"/>
    <sheet name="Marzo 2019" sheetId="17" r:id="rId3"/>
    <sheet name="Abril 2019" sheetId="19" r:id="rId4"/>
    <sheet name="abril 2019 (2)" sheetId="18" r:id="rId5"/>
    <sheet name="Septiembre 2019" sheetId="21" r:id="rId6"/>
    <sheet name="Octubre 2019" sheetId="22" r:id="rId7"/>
    <sheet name="Noviembre 2019" sheetId="23" r:id="rId8"/>
    <sheet name="Diciembre 2019" sheetId="24" r:id="rId9"/>
  </sheets>
  <definedNames>
    <definedName name="_xlnm._FilterDatabase" localSheetId="3" hidden="1">'Abril 2019'!$B$7:$H$52</definedName>
    <definedName name="_xlnm._FilterDatabase" localSheetId="2" hidden="1">'Marzo 2019'!$B$7:$L$53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24" l="1"/>
  <c r="G85" i="24"/>
  <c r="H72" i="23"/>
  <c r="H53" i="23"/>
  <c r="G73" i="22"/>
  <c r="G54" i="22"/>
  <c r="H52" i="21"/>
  <c r="H36" i="21"/>
  <c r="G52" i="19" l="1"/>
  <c r="F8" i="19"/>
  <c r="E52" i="19"/>
  <c r="F52" i="19" l="1"/>
  <c r="F53" i="17"/>
  <c r="E11" i="17"/>
  <c r="G53" i="17"/>
  <c r="E45" i="17"/>
  <c r="E44" i="17"/>
  <c r="E50" i="17"/>
  <c r="E48" i="17"/>
  <c r="E46" i="17"/>
  <c r="E10" i="17" l="1"/>
  <c r="E32" i="17"/>
  <c r="E33" i="17"/>
  <c r="E30" i="17"/>
  <c r="E47" i="17"/>
  <c r="E12" i="17"/>
  <c r="E17" i="17"/>
  <c r="E8" i="17"/>
  <c r="E9" i="17"/>
  <c r="E15" i="17"/>
  <c r="E21" i="17"/>
  <c r="E25" i="17"/>
  <c r="E52" i="17"/>
  <c r="E28" i="17"/>
  <c r="E51" i="17"/>
  <c r="E29" i="17"/>
  <c r="E14" i="17"/>
  <c r="E13" i="17"/>
  <c r="E34" i="17"/>
  <c r="E16" i="17"/>
  <c r="E35" i="17"/>
  <c r="E18" i="17"/>
  <c r="E19" i="17"/>
  <c r="E20" i="17"/>
  <c r="E24" i="17"/>
  <c r="E23" i="17"/>
  <c r="E22" i="17"/>
  <c r="E27" i="17"/>
  <c r="E26" i="17"/>
  <c r="E31" i="17"/>
  <c r="E36" i="17"/>
  <c r="E41" i="17"/>
  <c r="E40" i="17"/>
  <c r="E38" i="17"/>
  <c r="E43" i="17"/>
  <c r="E42" i="17"/>
  <c r="E39" i="17"/>
  <c r="E37" i="17"/>
  <c r="E49" i="17"/>
  <c r="E53" i="17" l="1"/>
  <c r="G53" i="16"/>
  <c r="F53" i="16"/>
  <c r="E48" i="15"/>
  <c r="E53" i="16"/>
  <c r="E47" i="16"/>
  <c r="E48" i="16"/>
  <c r="E49" i="16"/>
  <c r="E50" i="16"/>
  <c r="E51" i="16"/>
  <c r="E52" i="16"/>
  <c r="E46" i="16"/>
  <c r="E21" i="16"/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8" i="16"/>
  <c r="E8" i="15" l="1"/>
  <c r="E11" i="15"/>
  <c r="E12" i="15"/>
  <c r="E13" i="15"/>
  <c r="E15" i="15"/>
  <c r="E16" i="15"/>
  <c r="E18" i="15"/>
  <c r="E19" i="15"/>
  <c r="E20" i="15"/>
  <c r="E21" i="15"/>
  <c r="E23" i="15"/>
  <c r="E30" i="15"/>
  <c r="E31" i="15"/>
  <c r="E37" i="15"/>
  <c r="E38" i="15"/>
  <c r="E47" i="15"/>
  <c r="E10" i="15"/>
  <c r="E14" i="15"/>
  <c r="E17" i="15"/>
  <c r="E22" i="15"/>
  <c r="E24" i="15"/>
  <c r="E25" i="15"/>
  <c r="E26" i="15"/>
  <c r="E27" i="15"/>
  <c r="E28" i="15"/>
  <c r="E29" i="15"/>
  <c r="E32" i="15"/>
  <c r="E33" i="15"/>
  <c r="E34" i="15"/>
  <c r="E35" i="15"/>
  <c r="E36" i="15"/>
  <c r="E39" i="15"/>
  <c r="E40" i="15"/>
  <c r="E41" i="15"/>
  <c r="E42" i="15"/>
  <c r="E43" i="15"/>
  <c r="E44" i="15"/>
  <c r="E45" i="15"/>
  <c r="E46" i="15"/>
  <c r="E9" i="15"/>
  <c r="G48" i="15"/>
  <c r="F48" i="15"/>
</calcChain>
</file>

<file path=xl/sharedStrings.xml><?xml version="1.0" encoding="utf-8"?>
<sst xmlns="http://schemas.openxmlformats.org/spreadsheetml/2006/main" count="1671" uniqueCount="718">
  <si>
    <t>HOGAR CABAÑAS</t>
  </si>
  <si>
    <t>FECHA</t>
  </si>
  <si>
    <t>FOLIO</t>
  </si>
  <si>
    <t>RAZON SOCIAL</t>
  </si>
  <si>
    <t>TOTAL</t>
  </si>
  <si>
    <t>EFECTIVO</t>
  </si>
  <si>
    <t>ESPECIE</t>
  </si>
  <si>
    <t>CONCEPTO</t>
  </si>
  <si>
    <t>PUBLICO EN GENERAL</t>
  </si>
  <si>
    <t>ME ESPERO AL POSTRE SA DE CV</t>
  </si>
  <si>
    <t>JOSE DAVID LOAIZA GUTIERREZ</t>
  </si>
  <si>
    <t>FRIGORIFICOS EL MANANTIAL SA DE CV</t>
  </si>
  <si>
    <t>FRUTAS DE CALIDAD CUES S DE RL DE CV</t>
  </si>
  <si>
    <t>MARIA MARICELA VERDUZCO GARCIA</t>
  </si>
  <si>
    <t>GLORIA SUSANA PLASCENCIA CORREA</t>
  </si>
  <si>
    <t>HERIBERTO MANUEL GONZALEZ GUTIERREZ</t>
  </si>
  <si>
    <t>ALFONSO MORALES BARCENA</t>
  </si>
  <si>
    <t>GUILLERMO CAPITAINE SUAREZ</t>
  </si>
  <si>
    <t>BROWN FORMAN TEQUILA MEXICO S DE RL DE CV</t>
  </si>
  <si>
    <t>ALCOHOLERA DE ZAPOPAN SA DE CV</t>
  </si>
  <si>
    <t>EMBUTIDOS CORONA SA DE CV</t>
  </si>
  <si>
    <t>CHOCOLATERA DE JALISCO SA DE CV</t>
  </si>
  <si>
    <t>GONZALEZ CARRILLO Y MATIENZO S.C.</t>
  </si>
  <si>
    <t>GERMAN ROSALES WYBO</t>
  </si>
  <si>
    <t>FERNANDO TOPETE DAVILA</t>
  </si>
  <si>
    <t>DYMPCO ABASTOS SA DE CV</t>
  </si>
  <si>
    <t>DIEGO PALOMAR VEREA</t>
  </si>
  <si>
    <t>CLAUDIA DALEL HAJJE FIELD</t>
  </si>
  <si>
    <t>ALEJANDRA BRINGAS CORONADO</t>
  </si>
  <si>
    <t>L. RAMIREZ Y ASOCIADOS S.C.</t>
  </si>
  <si>
    <t>JAIME ELIAS HERNANDEZ VALENZUELA</t>
  </si>
  <si>
    <t>PASTELES</t>
  </si>
  <si>
    <t>JITOMATE</t>
  </si>
  <si>
    <t>MANZANA</t>
  </si>
  <si>
    <t>MELON</t>
  </si>
  <si>
    <t>PAPAYA</t>
  </si>
  <si>
    <t>ZANAHORIA</t>
  </si>
  <si>
    <t>JICAMA</t>
  </si>
  <si>
    <t>SANDIA</t>
  </si>
  <si>
    <t>LECHE</t>
  </si>
  <si>
    <t>ADRIANA HERRERA REYNOSO</t>
  </si>
  <si>
    <t>LOCION DESENREDANTE</t>
  </si>
  <si>
    <t>ROPA</t>
  </si>
  <si>
    <t>DESPENSA</t>
  </si>
  <si>
    <t>FUNDACION GRUPO LALA A.C.</t>
  </si>
  <si>
    <t>MANZANAS</t>
  </si>
  <si>
    <t>PAPA</t>
  </si>
  <si>
    <t>CREPAS</t>
  </si>
  <si>
    <t>CHOCOLATE</t>
  </si>
  <si>
    <t>BEATRIZ SOTO LADEWING</t>
  </si>
  <si>
    <t>GARRAFON DE AGUA</t>
  </si>
  <si>
    <t>PAÑAL DE BEBE</t>
  </si>
  <si>
    <t>FUNDACION JORGE VERGARA A.C.</t>
  </si>
  <si>
    <t>BOX LUNCH</t>
  </si>
  <si>
    <t xml:space="preserve">ME ESPERO AL POSTRE SA DE CV </t>
  </si>
  <si>
    <t xml:space="preserve"> ME ESPERO AL POSTRE SA DE CV </t>
  </si>
  <si>
    <t xml:space="preserve">GERMAN ROSALES WYBO </t>
  </si>
  <si>
    <t xml:space="preserve">GONZALEZ CARRILLO Y MATIENZO SC </t>
  </si>
  <si>
    <t xml:space="preserve">ALEJANDRA BRINGAS CORONADO </t>
  </si>
  <si>
    <t>GARRAFONES DE AGUA</t>
  </si>
  <si>
    <t>TOTALES</t>
  </si>
  <si>
    <t xml:space="preserve">CHOCOLATERA DE JALISCO SA DE CV </t>
  </si>
  <si>
    <t xml:space="preserve">UNIFORMES ESCOLARES </t>
  </si>
  <si>
    <t>SUERO ORAL, MEDICAMENTO</t>
  </si>
  <si>
    <t>ALMOHADAS</t>
  </si>
  <si>
    <t>CEPILLOS DE DIENTES</t>
  </si>
  <si>
    <t>CHAMARRA NIÑA</t>
  </si>
  <si>
    <t>MALLAS PARA NIÑAS</t>
  </si>
  <si>
    <t>MUESTRAS MEDICAS</t>
  </si>
  <si>
    <t>ROSCAS DE REYES</t>
  </si>
  <si>
    <t>BOLIS Y PALETAS DE HIELO</t>
  </si>
  <si>
    <t xml:space="preserve">NEKUTLI SA DE CV </t>
  </si>
  <si>
    <t xml:space="preserve">REPOSTERIA PAULETTE S DE RL DE CV </t>
  </si>
  <si>
    <t xml:space="preserve">PASTELERIA JEFREY SA DE CV </t>
  </si>
  <si>
    <t xml:space="preserve">FUNDACION GRUPO LALA  AC  </t>
  </si>
  <si>
    <t xml:space="preserve">PUBLICO EN GENERAL </t>
  </si>
  <si>
    <t>07/Ene/2019</t>
  </si>
  <si>
    <t>09/Ene/2019</t>
  </si>
  <si>
    <t>15/Ene/2019</t>
  </si>
  <si>
    <t>18/Ene/2019</t>
  </si>
  <si>
    <t>21/Ene/2019</t>
  </si>
  <si>
    <t>24/Ene/2019</t>
  </si>
  <si>
    <t>25/Ene/2019</t>
  </si>
  <si>
    <t>29/Ene/2019</t>
  </si>
  <si>
    <t>30/Ene/2019</t>
  </si>
  <si>
    <t>31/Ene/2019</t>
  </si>
  <si>
    <t xml:space="preserve">JAIME ELIAS HERNANDEZ VALENZUELA </t>
  </si>
  <si>
    <t xml:space="preserve">  CLAUDIA DALEL HAJJE FIELD </t>
  </si>
  <si>
    <t xml:space="preserve">  GUADALUPE BEATRIZ ROBLES TERRAZAS </t>
  </si>
  <si>
    <t xml:space="preserve">  DIEGO PALOMAR VEREA </t>
  </si>
  <si>
    <t xml:space="preserve">  EMBUTIDOS CORONA SA DE CV </t>
  </si>
  <si>
    <t xml:space="preserve">GUILLERMO CAPITAINE SUAREZ </t>
  </si>
  <si>
    <t xml:space="preserve">FERNANDO TOPETE DAVILA </t>
  </si>
  <si>
    <t xml:space="preserve">L. RAMIREZ Y ASOCIADOS SC </t>
  </si>
  <si>
    <t xml:space="preserve">CONSORCIO ALEX SA DE CV </t>
  </si>
  <si>
    <t>03/Ene/2019</t>
  </si>
  <si>
    <t>10/Ene/2019</t>
  </si>
  <si>
    <t>11/Ene/2019</t>
  </si>
  <si>
    <t>17/Ene/2019</t>
  </si>
  <si>
    <t xml:space="preserve">BEATRIZ SOTO LADEWING </t>
  </si>
  <si>
    <t xml:space="preserve">FUNDACION JORGE VERGARA  </t>
  </si>
  <si>
    <t xml:space="preserve">SANCHEZ DE ANTUÑANO GUERRERO Y ASOCIADOS SC </t>
  </si>
  <si>
    <t>05/02/2019</t>
  </si>
  <si>
    <t>PASTELES, TARTAS</t>
  </si>
  <si>
    <t>06/02/2019</t>
  </si>
  <si>
    <t>08/02/2019</t>
  </si>
  <si>
    <t>DISTRIBUIDORA SAJOR S.A DE C.V.</t>
  </si>
  <si>
    <t>MATERIAL DE PAPELERIA</t>
  </si>
  <si>
    <t>11/02/2019</t>
  </si>
  <si>
    <t>GRUPO MEDICA SEGA S.C.</t>
  </si>
  <si>
    <t>COMPAÑÍA DE INMUEBLES Y HOTELES DE GUADALAJARA SA DE CV</t>
  </si>
  <si>
    <t>12/02/2019</t>
  </si>
  <si>
    <t>13/02/2019</t>
  </si>
  <si>
    <t>14/02/2019</t>
  </si>
  <si>
    <t>15/02/2019</t>
  </si>
  <si>
    <t>DYMPCO ABASTOS S.A DE C.V</t>
  </si>
  <si>
    <t>18/02/2019</t>
  </si>
  <si>
    <t>20/02/2019</t>
  </si>
  <si>
    <t>21/02/2019</t>
  </si>
  <si>
    <t>CONSORCIO ALEX S.A DE C.V.</t>
  </si>
  <si>
    <t>22/02/2019</t>
  </si>
  <si>
    <t>25/02/2019</t>
  </si>
  <si>
    <t>26/02/2019</t>
  </si>
  <si>
    <t>28/02/2019</t>
  </si>
  <si>
    <t>ALMOHADA</t>
  </si>
  <si>
    <t>PAÑALES, TOALLAS HUMEDAS</t>
  </si>
  <si>
    <t>MANGO</t>
  </si>
  <si>
    <t>PAPAS RAMIREZ SA DE CV</t>
  </si>
  <si>
    <t>PAPAS</t>
  </si>
  <si>
    <t>MARIA ISAEL LAZO CORVERA</t>
  </si>
  <si>
    <t>RELACION DE DONATIVOS DEL MES DE ENERO DE 2019</t>
  </si>
  <si>
    <t>RELACION DE DONATIVOS DEL MES DE FEBRERO DE 2019</t>
  </si>
  <si>
    <t>RELACION DE DONATIVOS DEL MES DE MARZO DE 2019</t>
  </si>
  <si>
    <t>7/03/2019</t>
  </si>
  <si>
    <t>PAR DE ZAPATOS DE FUT-BOLL</t>
  </si>
  <si>
    <t>22/03/2019</t>
  </si>
  <si>
    <t>CARREOLA</t>
  </si>
  <si>
    <t>21/03/2019</t>
  </si>
  <si>
    <t>CENTRAX SA DE CV</t>
  </si>
  <si>
    <t>29/03/2019</t>
  </si>
  <si>
    <t>PARA PAGO DE FLETE, RETIRO DE ESCOMBROS</t>
  </si>
  <si>
    <t>07/03/2019</t>
  </si>
  <si>
    <t>11/03/2019</t>
  </si>
  <si>
    <t>12/03/2019</t>
  </si>
  <si>
    <t>CONSISTENTE A 500 DOLARES</t>
  </si>
  <si>
    <t>DONATIVO</t>
  </si>
  <si>
    <t>13/03/2019</t>
  </si>
  <si>
    <t>31/03/2019</t>
  </si>
  <si>
    <t>LORIS MALAGUZZI LEARNING COMMUNITY A.C.</t>
  </si>
  <si>
    <t>20/03/2019</t>
  </si>
  <si>
    <t>25/03/2019</t>
  </si>
  <si>
    <t>26/03/2019</t>
  </si>
  <si>
    <t>MUESTRA MEDICA</t>
  </si>
  <si>
    <t>4 CAJAS DE CHOCO CHOCO</t>
  </si>
  <si>
    <t>JUEGOS DE MESA</t>
  </si>
  <si>
    <t>ZAPATO DE FUT-BOLL</t>
  </si>
  <si>
    <t>PAVO CONGELADO</t>
  </si>
  <si>
    <t>SUAVIZANTE, CLORALEX</t>
  </si>
  <si>
    <t>PORTABEBE, PELUCHE FISHER-PRICE</t>
  </si>
  <si>
    <t>BOLSAS DE CARAMELO, CAJA DE MAZAPAN</t>
  </si>
  <si>
    <t>28/03/2019</t>
  </si>
  <si>
    <t xml:space="preserve">HERIBERTO MANUEL GONZALEZ GUTIERREZ </t>
  </si>
  <si>
    <t>CHOCOLATE FERRERO</t>
  </si>
  <si>
    <t xml:space="preserve">PAQ. DE DULCES VARIOS </t>
  </si>
  <si>
    <t>LIMPIADOR, JABON, PAPEL SANITARIO, SUAVIZANTE, CLOROX</t>
  </si>
  <si>
    <t>PALETA DE CARAMELO, TIRAS DE PALETA, PAQ. DE GALLETAS</t>
  </si>
  <si>
    <t>MUESTRA MEDICA, CUBREBOCAS, GUANTE DESECHABLE</t>
  </si>
  <si>
    <t>05/Abr/2019</t>
  </si>
  <si>
    <t xml:space="preserve"> R-4965 SERVICIOS PROFESIONALES ALMARDY SA DE CV </t>
  </si>
  <si>
    <t>08/Abr/2019</t>
  </si>
  <si>
    <t xml:space="preserve"> R-4968 DISTRIBUIDORA SAJOR SA DE CV</t>
  </si>
  <si>
    <t>16/Abr/2019</t>
  </si>
  <si>
    <t xml:space="preserve"> R-4980 FUNDACION GRUPO LALA  AC </t>
  </si>
  <si>
    <t>18/Abr/2019</t>
  </si>
  <si>
    <t xml:space="preserve"> R-4983 PUB GENERAL NE-ANONIMO (ZAPATOS FUT-BOLL)</t>
  </si>
  <si>
    <t xml:space="preserve"> R-4982 PUB GENERAL NE-1613 DIF JALISCO </t>
  </si>
  <si>
    <t xml:space="preserve"> R-4981 PUB GENERAL NE-1614 DIF JALISCO (PRODUCTOS DE LIMPIEZA)</t>
  </si>
  <si>
    <t>30/Abr/2019</t>
  </si>
  <si>
    <t xml:space="preserve"> R-4993 COMERCIALIZADORA DE FRUTAS FINAS TARAHUMARA SA DE CV</t>
  </si>
  <si>
    <t xml:space="preserve"> R-4996 PUB GENERAL NE-1622 AYUNTAMIENTO DE GDL (MARCADORES, RELOJ DE MANO)</t>
  </si>
  <si>
    <t xml:space="preserve"> R-4995 PUB GENERAL NE-1620 NONIMO (VESTIDOS, Y PLAYERAS POLO)</t>
  </si>
  <si>
    <t xml:space="preserve"> R-4998 PUB GENERAL NE-1616 ANONIMO (PAPEL SANITARIO, SUAVITEL)</t>
  </si>
  <si>
    <t xml:space="preserve"> R-5000 PUB GENERAL NE-1618  AYUNTAMIENTO DE GUADALAJARA (JUGUETES)</t>
  </si>
  <si>
    <t xml:space="preserve"> R-5001 PUB GENERAL NE-1623 RAYMUNDO OCHOA (DESPENSA)</t>
  </si>
  <si>
    <t xml:space="preserve"> R-5002 PUB GENERAL NE-1625 ANONIMO (CHOCOMILK EN POLVO)</t>
  </si>
  <si>
    <t xml:space="preserve"> R-5003 PUB GENERAL NE-1624 MA. ASUNCION LOPEZ (CREPAS)</t>
  </si>
  <si>
    <t xml:space="preserve"> R-5004 JOSE DAVID LOAIZA GUTIERREZ  (JITOMATE)</t>
  </si>
  <si>
    <t xml:space="preserve"> R-5005 MARIA MARICELA VERDUZCO GARCIA </t>
  </si>
  <si>
    <t xml:space="preserve"> R-5006 ALFONSO MORALES BARCENA (SANDIA)</t>
  </si>
  <si>
    <t xml:space="preserve"> R-5007 HERIBERTO MANUEL GONZALEZ GUTIERREZ  (JICAMA)</t>
  </si>
  <si>
    <t xml:space="preserve"> R-5008 PAPAS RAMIREZ SA DE CV (PAPA)</t>
  </si>
  <si>
    <t xml:space="preserve"> R-5009 GLORIA SUSANA PLASCENCIA CORREA  (ZANAHORIA)</t>
  </si>
  <si>
    <t xml:space="preserve"> R-5010 FRIGORIFICOS EL MANANTIAL SA DE CV (MANZANA)</t>
  </si>
  <si>
    <t xml:space="preserve"> R-5014 PUB GENERAL (DONATIVO DE GARRAFONES DE AGUA)</t>
  </si>
  <si>
    <t xml:space="preserve"> </t>
  </si>
  <si>
    <t>02/Abr/2019</t>
  </si>
  <si>
    <t xml:space="preserve"> R-4961 CENTRAX SA DE CV </t>
  </si>
  <si>
    <t>03/Abr/2019</t>
  </si>
  <si>
    <t xml:space="preserve"> R-4960 JAIME ELIAS HERNANDEZ VALENZUELA </t>
  </si>
  <si>
    <t>04/Abr/2019</t>
  </si>
  <si>
    <t xml:space="preserve"> R-4926 CONSORCIO ALEX SA DE CV</t>
  </si>
  <si>
    <t xml:space="preserve"> R-4966 PUB GENERAL REC-62 WENDY GISELA </t>
  </si>
  <si>
    <t xml:space="preserve"> R-4959 GRUPO MEDICO SEGA SC </t>
  </si>
  <si>
    <t xml:space="preserve"> R-4969 GUILLERMO CAPITAINE SUAREZ </t>
  </si>
  <si>
    <t xml:space="preserve"> R-4970 ALEJANDRA BRINGAS CORONADO </t>
  </si>
  <si>
    <t>09/Abr/2019</t>
  </si>
  <si>
    <t xml:space="preserve"> R-4972 FERNANDO TOPETE DAVILA </t>
  </si>
  <si>
    <t xml:space="preserve"> R-4971 PUB GENERAL REC-63 LUIS MEJORADA</t>
  </si>
  <si>
    <t>10/Abr/2019</t>
  </si>
  <si>
    <t xml:space="preserve"> R-4958 DYMPCO ABASTOS SA DE CV</t>
  </si>
  <si>
    <t xml:space="preserve"> R-4902 DYMPCO ABASTOS SA DE CV</t>
  </si>
  <si>
    <t>12/Abr/2019</t>
  </si>
  <si>
    <t xml:space="preserve"> R-4957 L. RAMIREZ Y ASOCIADOS SC </t>
  </si>
  <si>
    <t xml:space="preserve"> R-4975 GUADALUPE BEATRIZ ROBLES TERRAZAS </t>
  </si>
  <si>
    <t xml:space="preserve"> R-4955 CONSORCIO ALEX SA DE CV </t>
  </si>
  <si>
    <t>17/Abr/2019</t>
  </si>
  <si>
    <t xml:space="preserve"> R-4985 GERMAN ROSALES WYBO </t>
  </si>
  <si>
    <t xml:space="preserve"> R-4954 MARIA ISABEL LAZO CORVERA </t>
  </si>
  <si>
    <t>22/Abr/2019</t>
  </si>
  <si>
    <t xml:space="preserve"> R-4986 CLAUDIA DALEL HAJJE FIELD </t>
  </si>
  <si>
    <t xml:space="preserve"> R-4991 SANCHEZ DE ANTUÑANO GUERRERO Y ASOCIADOS SC </t>
  </si>
  <si>
    <t>25/Abr/2019</t>
  </si>
  <si>
    <t xml:space="preserve"> R-4999 DIEGO PALOMAR VEREA </t>
  </si>
  <si>
    <t>26/Abr/2019</t>
  </si>
  <si>
    <t xml:space="preserve"> R-4997 CARLOS TREJO GARCIA </t>
  </si>
  <si>
    <t xml:space="preserve"> R-4953 BEATRIZ SOTO LADEWING </t>
  </si>
  <si>
    <t xml:space="preserve"> R-4956 ALCOHOLERA DE ZAPOPAN SA DE CV </t>
  </si>
  <si>
    <t>efectivo</t>
  </si>
  <si>
    <t>Publicación de Edictos.</t>
  </si>
  <si>
    <t>Papelería</t>
  </si>
  <si>
    <t>Leche</t>
  </si>
  <si>
    <t>Zapatos de futbol.</t>
  </si>
  <si>
    <t>Productos de limpieza</t>
  </si>
  <si>
    <t>Frutas</t>
  </si>
  <si>
    <t>Marcadores. Reloj de mano.</t>
  </si>
  <si>
    <t>Vestidos y playeras tipo polo.</t>
  </si>
  <si>
    <t>Papel sanitario y Suavitel.</t>
  </si>
  <si>
    <t>Juguetes</t>
  </si>
  <si>
    <t>Despensa</t>
  </si>
  <si>
    <t>Crepas</t>
  </si>
  <si>
    <t>Jitomate</t>
  </si>
  <si>
    <t>Zanahoria</t>
  </si>
  <si>
    <t>Manzana</t>
  </si>
  <si>
    <t>Chocomilk en polvo</t>
  </si>
  <si>
    <t>Sandía</t>
  </si>
  <si>
    <t>Jícama</t>
  </si>
  <si>
    <t>Papas</t>
  </si>
  <si>
    <t>Garrafones de agua.</t>
  </si>
  <si>
    <t xml:space="preserve">CENTRAX SA DE CV </t>
  </si>
  <si>
    <t>4961</t>
  </si>
  <si>
    <t>Papaya y piña.</t>
  </si>
  <si>
    <t xml:space="preserve"> PUB GENERAL </t>
  </si>
  <si>
    <t xml:space="preserve"> FRIGORIFICOS EL MANANTIAL SA DE CV </t>
  </si>
  <si>
    <t xml:space="preserve"> GLORIA SUSANA PLASCENCIA CORREA  </t>
  </si>
  <si>
    <t xml:space="preserve"> PAPAS RAMIREZ SA DE CV</t>
  </si>
  <si>
    <t xml:space="preserve"> HERIBERTO MANUEL GONZALEZ GUTIERREZ.</t>
  </si>
  <si>
    <t xml:space="preserve"> MARIA MARICELA VERDUZCO GARCIA </t>
  </si>
  <si>
    <t>JOSE DAVID LOAIZA GUTIERREZ.</t>
  </si>
  <si>
    <t xml:space="preserve">PUB GENERAL </t>
  </si>
  <si>
    <t>PUB GENERAL</t>
  </si>
  <si>
    <t xml:space="preserve"> COMERCIALIZADORA DE FRUTAS FINAS TARAHUMARA SA DE CV</t>
  </si>
  <si>
    <t xml:space="preserve"> PUB GENERAL</t>
  </si>
  <si>
    <t xml:space="preserve">FUNDACION GRUPO LALA  AC </t>
  </si>
  <si>
    <t xml:space="preserve"> DISTRIBUIDORA SAJOR SA DE CV</t>
  </si>
  <si>
    <t xml:space="preserve"> SERVICIOS PROFESIONALES ALMARDY SA DE CV</t>
  </si>
  <si>
    <t xml:space="preserve"> ALCOHOLERA DE ZAPOPAN SA DE CV </t>
  </si>
  <si>
    <t xml:space="preserve"> CARLOS TREJO GARCIA </t>
  </si>
  <si>
    <t xml:space="preserve">DIEGO PALOMAR VEREA </t>
  </si>
  <si>
    <t xml:space="preserve"> SANCHEZ DE ANTUÑANO GUERRERO Y ASOCIADOS SC </t>
  </si>
  <si>
    <t xml:space="preserve"> CLAUDIA DALEL HAJJE FIELD </t>
  </si>
  <si>
    <t xml:space="preserve">MARIA ISABEL LAZO CORVERA </t>
  </si>
  <si>
    <t xml:space="preserve"> GUADALUPE BEATRIZ ROBLES TERRAZAS </t>
  </si>
  <si>
    <t xml:space="preserve"> L. RAMIREZ Y ASOCIADOS SC </t>
  </si>
  <si>
    <t xml:space="preserve"> FERNANDO TOPETE DAVILA </t>
  </si>
  <si>
    <t xml:space="preserve"> ALEJANDRA BRINGAS CORONADO </t>
  </si>
  <si>
    <t xml:space="preserve"> GUILLERMO CAPITAINE SUAREZ </t>
  </si>
  <si>
    <t xml:space="preserve"> GRUPO MEDICO SEGA SC </t>
  </si>
  <si>
    <t xml:space="preserve"> CONSORCIO ALEX SA DE CV</t>
  </si>
  <si>
    <t>RELACION DE DONATIVOS DEL MES DE ABRIL DE 2019.</t>
  </si>
  <si>
    <t>Calzado vario.</t>
  </si>
  <si>
    <t>HOGAR CABAÑAS.</t>
  </si>
  <si>
    <t>RELACION DE DONATIVOS POR EL MES DE SEPTIEMBRE DE 2019.</t>
  </si>
  <si>
    <t>DONATIVOS EN ESPECIE CON RECIBO. DEDUC</t>
  </si>
  <si>
    <t>DONATIVOS EN ESPECIE</t>
  </si>
  <si>
    <t>11/Sep/2019</t>
  </si>
  <si>
    <t>Diario</t>
  </si>
  <si>
    <t xml:space="preserve"> R-5289 ME ESPERO AL POSTRE SA DE CV (PAN Y GALLETAS)</t>
  </si>
  <si>
    <t>PD-2</t>
  </si>
  <si>
    <t xml:space="preserve"> R-5290 ME ESPERO AL POSTRE SA DE CV (PAN Y GALLETAS)</t>
  </si>
  <si>
    <t>13/Sep/2019</t>
  </si>
  <si>
    <t xml:space="preserve"> R-5292 PUB GENERAL NE- SEGURO POPULAR(MEDICAMENTO)</t>
  </si>
  <si>
    <t>PD-3</t>
  </si>
  <si>
    <t xml:space="preserve"> R-5291 PUB GENERAL NE- SEGURO POLPULAR (MEDICAMENTO Y LECHE)</t>
  </si>
  <si>
    <t>PD-4</t>
  </si>
  <si>
    <t xml:space="preserve"> R-5293 PUB GENERAL NE- SEGURO POPULAR (MEDICAMENTO)</t>
  </si>
  <si>
    <t>PD-5</t>
  </si>
  <si>
    <t>19/Sep/2019</t>
  </si>
  <si>
    <t xml:space="preserve"> R-5298 FUNDACION GRUPO LALA  AC  (LECHE)</t>
  </si>
  <si>
    <t>PD-8</t>
  </si>
  <si>
    <t>24/Sep/2019</t>
  </si>
  <si>
    <t xml:space="preserve"> R-5301 ROLANDO RAMIREZ JIMENEZ (TOSTITOS)</t>
  </si>
  <si>
    <t>PD-9</t>
  </si>
  <si>
    <t>25/Sep/2019</t>
  </si>
  <si>
    <t xml:space="preserve"> R-5302 ALFONSO MORALES BARCENA (DONATIVO DE SANDIA)</t>
  </si>
  <si>
    <t>PD-10</t>
  </si>
  <si>
    <t>30/Sep/2019</t>
  </si>
  <si>
    <t xml:space="preserve"> R-5305 COMERCIALIZADORA DE FRUTAS FINAS TARAHUMARA SA DE CV (FRUTA)</t>
  </si>
  <si>
    <t>PD-12</t>
  </si>
  <si>
    <t xml:space="preserve"> R-5308 MARIA MARICELA VERDUZCO GARCIA (VARIOS)</t>
  </si>
  <si>
    <t>PD-13</t>
  </si>
  <si>
    <t xml:space="preserve"> R-5312 GLORIA SUSANA PLASCENCIA CORREA (ZANAHORIA)</t>
  </si>
  <si>
    <t>PD-14</t>
  </si>
  <si>
    <t xml:space="preserve"> R-5311 JOSE DAVID LOAIZA GUTIERREZ (JITOMATE)</t>
  </si>
  <si>
    <t>PD-15</t>
  </si>
  <si>
    <t xml:space="preserve"> R-5310 HERIBERTO MANUEL GONZALEZ GUTIERREZ (JICAMA)</t>
  </si>
  <si>
    <t>PD-16</t>
  </si>
  <si>
    <t xml:space="preserve"> R-5323 FRIGORIFICOS EL MANANTIAL SA DE CV (MANZANA)</t>
  </si>
  <si>
    <t>PD-17</t>
  </si>
  <si>
    <t xml:space="preserve"> R-5309 PAPAS RAMIREZ SA DE CV (PAPA)</t>
  </si>
  <si>
    <t>PD-18</t>
  </si>
  <si>
    <t xml:space="preserve"> R-5322 PUB GENERAL ENV DE AGUAS EN MEXICO S DE RL DE CV (GARRAFONES DE AGUA)</t>
  </si>
  <si>
    <t>PD-19</t>
  </si>
  <si>
    <t xml:space="preserve"> R-5321 PUB GENERAL NE-1734 ANONIMO (GOOGLES)</t>
  </si>
  <si>
    <t>PD-20</t>
  </si>
  <si>
    <t xml:space="preserve"> R-5320 PUB GENERAL NE-1731 IVETTE FLORES (ROPA VARIA)</t>
  </si>
  <si>
    <t>PD-21</t>
  </si>
  <si>
    <t xml:space="preserve"> R-5319 PUB GENERAL NE-1730 ABARROTES ABEJA SA CV (TOALLITAS HUMEDAS)</t>
  </si>
  <si>
    <t>PD-22</t>
  </si>
  <si>
    <t xml:space="preserve"> R-5318 PUB GENERAL NE-1728 ANONIMO (ARTICULOS DE LIMPIEZA)</t>
  </si>
  <si>
    <t>PD-23</t>
  </si>
  <si>
    <t xml:space="preserve"> R-5317 PUB GENRAL NE-1721 ALPHA PRO (LECHE)</t>
  </si>
  <si>
    <t>PD-24</t>
  </si>
  <si>
    <t xml:space="preserve"> R-5316 PUB GENERAL NE-1720 RAYMUNDO Y CELINA  (DESPENSA)</t>
  </si>
  <si>
    <t>PD-25</t>
  </si>
  <si>
    <t xml:space="preserve"> R-5315 PUB GENERAL NE-1718 ABARROTES ABEJA SACV (PAÑALES)</t>
  </si>
  <si>
    <t>PD-26</t>
  </si>
  <si>
    <t xml:space="preserve"> R-5314 PUB GENERAL NE-1717 ANONIMO (JABON DE TOCADOR)</t>
  </si>
  <si>
    <t>PD-27</t>
  </si>
  <si>
    <t xml:space="preserve"> R-5313 PUB GENERAL NE-1729 DIF ZAPOPAN (TOSTITOS)</t>
  </si>
  <si>
    <t>PD-28</t>
  </si>
  <si>
    <t xml:space="preserve"> R-5324 PUB GENERAL NE-1722 ANONIMO (SWETWR ESCOLAR)</t>
  </si>
  <si>
    <t>PD-29</t>
  </si>
  <si>
    <t xml:space="preserve"> R-5325 JOSE RODOLFO GOMEZ VELAZQUEZ (ENCEFALOGRAMAS)</t>
  </si>
  <si>
    <t>PD-31</t>
  </si>
  <si>
    <t>DONATIVOS EN EFECTIVO</t>
  </si>
  <si>
    <t>DONATIVOS EN DINERO</t>
  </si>
  <si>
    <t>06/Sep/2019</t>
  </si>
  <si>
    <t>Ingresos</t>
  </si>
  <si>
    <t xml:space="preserve"> R-5296 GUILLERMO CAPITAINE SUAREZ </t>
  </si>
  <si>
    <t>PI-3</t>
  </si>
  <si>
    <t xml:space="preserve"> R-5297 ALEJANDRA BRINGAS CORONADO </t>
  </si>
  <si>
    <t>12/Sep/2019</t>
  </si>
  <si>
    <t xml:space="preserve"> R-5283 ALCOHOLERA DE ZAPOPAN SA DE CV </t>
  </si>
  <si>
    <t>PI-8</t>
  </si>
  <si>
    <t xml:space="preserve"> R-5288 BEATRIZ SOTO LADEWING </t>
  </si>
  <si>
    <t>PI-10</t>
  </si>
  <si>
    <t>17/Sep/2019</t>
  </si>
  <si>
    <t xml:space="preserve"> R-5295 GERMAN ROSALES WYBO </t>
  </si>
  <si>
    <t>PI-15</t>
  </si>
  <si>
    <t>18/Sep/2019</t>
  </si>
  <si>
    <t xml:space="preserve"> R-5286 PUB GENERAL REC-108 LUIS MEJORADA </t>
  </si>
  <si>
    <t>PI-18</t>
  </si>
  <si>
    <t>23/Sep/2019</t>
  </si>
  <si>
    <t xml:space="preserve"> R-5304 FERNANDO TOPETE DAVILA </t>
  </si>
  <si>
    <t>PI-21</t>
  </si>
  <si>
    <t xml:space="preserve"> R-5307 DIEGO PALOMAR VEREA </t>
  </si>
  <si>
    <t>PI-22</t>
  </si>
  <si>
    <t>26/Sep/2019</t>
  </si>
  <si>
    <t xml:space="preserve"> R-5306 EMBUTIDOS CORONA SA DE CV </t>
  </si>
  <si>
    <t>PI-24</t>
  </si>
  <si>
    <t xml:space="preserve"> R-5284 CONSORCIO ALEX SA DE CV</t>
  </si>
  <si>
    <t>PI-27</t>
  </si>
  <si>
    <t xml:space="preserve"> R-5281 DYMPCO ABASTOS SA DE CV</t>
  </si>
  <si>
    <t>PI-28</t>
  </si>
  <si>
    <t xml:space="preserve"> R-5282 L. RAMIREZ Y ASOCIADOS SC </t>
  </si>
  <si>
    <t>PI-29</t>
  </si>
  <si>
    <t xml:space="preserve"> R-5303 PUB GENERAL REC-112 ANA MA. BERZUNZA VTA BOLETOS COMIDA.</t>
  </si>
  <si>
    <t>PI-31</t>
  </si>
  <si>
    <t xml:space="preserve"> R-5280 JAIME ELIAS HERNANDEZ VALENZUELA </t>
  </si>
  <si>
    <t>PI-1</t>
  </si>
  <si>
    <t>Total DONATIVOS EN EFECTIVO :</t>
  </si>
  <si>
    <t xml:space="preserve">T o t a l: </t>
  </si>
  <si>
    <t>RELACION DE DONATIVOS POR EL MES DE OCTUBRE DE 2019.</t>
  </si>
  <si>
    <t>16/Oct/2019</t>
  </si>
  <si>
    <t xml:space="preserve"> R-5346,47 PUB GENERAL (MEDICAMENTO)</t>
  </si>
  <si>
    <t>PD-7</t>
  </si>
  <si>
    <t xml:space="preserve"> R-5348 PUB. GENRAL (DESPENSA)</t>
  </si>
  <si>
    <t xml:space="preserve"> R-5349 PUB GENERAL (PAÑALES Y TOALLITAS PARA BEBE)</t>
  </si>
  <si>
    <t xml:space="preserve"> R-5350 PUB GENERAL (ARTICULOS DE LIMPIEZA)</t>
  </si>
  <si>
    <t xml:space="preserve"> R-5351 PUB GENERAL (DESPENSA)</t>
  </si>
  <si>
    <t>PD-11</t>
  </si>
  <si>
    <t xml:space="preserve"> R-5352 PUB GENERAL (ARTICULOS DE HIGINE PERSONAL)</t>
  </si>
  <si>
    <t xml:space="preserve"> R-5354 PUB GENERAL (POMADA PARA LABIOS)</t>
  </si>
  <si>
    <t xml:space="preserve"> R-5355 PUB GENERAL (VESTIDOS )</t>
  </si>
  <si>
    <t xml:space="preserve"> R-5353 PUB GENERAL (CALZADO ORTOPEDICO)</t>
  </si>
  <si>
    <t>17/Oct/2019</t>
  </si>
  <si>
    <t xml:space="preserve"> R-5356 PUB GENERAL (PAPLE SANITARIO)</t>
  </si>
  <si>
    <t xml:space="preserve"> R-5357 PUB GENERAL (BIBERONES)</t>
  </si>
  <si>
    <t xml:space="preserve"> R-5358 PUB GENERAL (LAMPARAS USB)</t>
  </si>
  <si>
    <t xml:space="preserve"> R-5359 PUB GENERAL (CREPAS)</t>
  </si>
  <si>
    <t xml:space="preserve"> R-5360 PUB GENERAL (DESPENSA)</t>
  </si>
  <si>
    <t xml:space="preserve"> R-5362 PUB GENERAL (DESPENSA)</t>
  </si>
  <si>
    <t>21/Oct/2019</t>
  </si>
  <si>
    <t xml:space="preserve"> R-5364 PUB GENERAL (DESPENSA)</t>
  </si>
  <si>
    <t>PD-33</t>
  </si>
  <si>
    <t xml:space="preserve"> R-5365 PUB GENERAL (DESPENSA)</t>
  </si>
  <si>
    <t xml:space="preserve"> R-5367 PUB GENERAL (PAÑALES, TOALLITAS HUMENDAS)</t>
  </si>
  <si>
    <t xml:space="preserve"> R-5369 PUB GENERAL (MUESTRAS MEDICAS </t>
  </si>
  <si>
    <t xml:space="preserve"> R-5368 PUB GENERAL (ARTICULOS DE HIGIENE PERSONAL)</t>
  </si>
  <si>
    <t xml:space="preserve"> R-5370 ME ESPERO AL POSTRE SA DE CV (PASTELES)</t>
  </si>
  <si>
    <t xml:space="preserve"> R-5371 ME ESPERO AL POSTRE SA DE CV(PASTELES)</t>
  </si>
  <si>
    <t xml:space="preserve"> R-5372 ME ESPERO AL POSTRE SA DE CV (PASTELES)</t>
  </si>
  <si>
    <t xml:space="preserve"> R-5374 ME ESPERO AL POSTRE SA DE CV (PASTELES)</t>
  </si>
  <si>
    <t xml:space="preserve"> R-5373 ME ESPERO AL POSTRE SA DE CV (PASTELES)</t>
  </si>
  <si>
    <t>23/Oct/2019</t>
  </si>
  <si>
    <t xml:space="preserve"> R-5382 FUNDACION GRUPO LALA  AC</t>
  </si>
  <si>
    <t>PD-30</t>
  </si>
  <si>
    <t xml:space="preserve"> R-5381 FUNDACION GRUPO LALA  AC</t>
  </si>
  <si>
    <t xml:space="preserve"> R-5385 PUB GENERAL (PAN DULCE)</t>
  </si>
  <si>
    <t>PD-32</t>
  </si>
  <si>
    <t xml:space="preserve"> R-5384 PUB GENERAL (ARTICULOS HIGIENE PERSONAL)</t>
  </si>
  <si>
    <t xml:space="preserve"> R-5386 PUB GENERAL (PAÑALES Y TOALLITAS HUMEDAS) </t>
  </si>
  <si>
    <t>PD-34</t>
  </si>
  <si>
    <t xml:space="preserve"> R-5383 PUB GENERAL (PANTALON DE NIÑA)</t>
  </si>
  <si>
    <t>PD-35</t>
  </si>
  <si>
    <t>28/Oct/2019</t>
  </si>
  <si>
    <t xml:space="preserve"> R-5387 PUB GENERAL (SUEROS ELECTROLIT)</t>
  </si>
  <si>
    <t>PD-36</t>
  </si>
  <si>
    <t>30/Oct/2019</t>
  </si>
  <si>
    <t xml:space="preserve"> R-5390 ME ESPERO AL POSTRE SA DE CV</t>
  </si>
  <si>
    <t>PD-37</t>
  </si>
  <si>
    <t xml:space="preserve"> R-5391 ME ESPERO AL POSTRE SA DE CV</t>
  </si>
  <si>
    <t xml:space="preserve"> R-5394 ME ESPERO AL POSTRE SA DE CV </t>
  </si>
  <si>
    <t>PD-38</t>
  </si>
  <si>
    <t xml:space="preserve"> R-5395 PAPAS RAMIREZ SA DE CV (PAPAS)</t>
  </si>
  <si>
    <t>PD-39</t>
  </si>
  <si>
    <t xml:space="preserve"> R-5396 ALFONSO MORALES BARCENA (SANDIA)</t>
  </si>
  <si>
    <t>PD-40</t>
  </si>
  <si>
    <t xml:space="preserve"> R-5397 MARIA MARICELA VERDUZCO GARCIA (PAPAYA)</t>
  </si>
  <si>
    <t>PD-41</t>
  </si>
  <si>
    <t xml:space="preserve"> R-5399 HERIBERTO MANUEL GONZALEZ GUTIERREZ </t>
  </si>
  <si>
    <t>PD-42</t>
  </si>
  <si>
    <t xml:space="preserve"> R-5398 JOSE DAVID LOAIZA GUTIERREZ (JITOMATE)</t>
  </si>
  <si>
    <t>PD-43</t>
  </si>
  <si>
    <t xml:space="preserve"> R-5400 FRIGORIFICOS EL MANANTIAL SA DE CV (MANZANA)</t>
  </si>
  <si>
    <t>PD-44</t>
  </si>
  <si>
    <t xml:space="preserve"> R-5401 GLORIA SUSANA PLASCENCIA CORREA  (ZANAHORIA)</t>
  </si>
  <si>
    <t>PD-45</t>
  </si>
  <si>
    <t>31/Oct/2019</t>
  </si>
  <si>
    <t xml:space="preserve"> R-5406 COMPUTACION EN ACCION SA CV DONACION DE RENOVACION DE LICENCIAS </t>
  </si>
  <si>
    <t>PD-46</t>
  </si>
  <si>
    <t xml:space="preserve"> R-5405 PUB GENERAL (GARRAFONES DE AGUA)</t>
  </si>
  <si>
    <t>PD-47</t>
  </si>
  <si>
    <t xml:space="preserve"> R-5407 COM. DE FRUTAS FINAS TARAHUMARA SA DE CV  (FRUTA VARIA)</t>
  </si>
  <si>
    <t>PD-48</t>
  </si>
  <si>
    <t xml:space="preserve"> R-5408 COM. DE FRUTAS FINAS TARAHUMARA SA DE CV  (FRUTA VARIA)</t>
  </si>
  <si>
    <t>07/Oct/2019</t>
  </si>
  <si>
    <t xml:space="preserve"> R-5375 GUILLERMO CAPITAINE SUAREZ </t>
  </si>
  <si>
    <t>PI-7</t>
  </si>
  <si>
    <t xml:space="preserve"> R-5376 ALEJANDRA BRINGAS CORONADO</t>
  </si>
  <si>
    <t>11/Oct/2019</t>
  </si>
  <si>
    <t xml:space="preserve"> R-5342 PUB GENERAL NE-113 LUIS MEJORADA </t>
  </si>
  <si>
    <t>PI-11</t>
  </si>
  <si>
    <t xml:space="preserve"> R-5329 JAIME ELIAS HERNANDEZ VALENZUELA </t>
  </si>
  <si>
    <t>PI-13</t>
  </si>
  <si>
    <t xml:space="preserve"> R-5377 GERMAN ROSALES WYBO </t>
  </si>
  <si>
    <t>PI-19</t>
  </si>
  <si>
    <t xml:space="preserve"> R-5331 DYMPCO ABASTOS SA DE CV </t>
  </si>
  <si>
    <t xml:space="preserve"> R-5333 BEATRIZ SOTO LADEWING </t>
  </si>
  <si>
    <t>PI-23</t>
  </si>
  <si>
    <t xml:space="preserve"> R-5336 MARIA ISABEL LAZO CORVERA </t>
  </si>
  <si>
    <t xml:space="preserve"> R-5330 GRUPO MEDICO SEGA SC </t>
  </si>
  <si>
    <t>PI-32</t>
  </si>
  <si>
    <t>24/Oct/2019</t>
  </si>
  <si>
    <t xml:space="preserve"> R-5378 CIA. DE INMUEBLES Y HOTELES DE GUADALAJARA SA DE CV</t>
  </si>
  <si>
    <t>PI-34</t>
  </si>
  <si>
    <t>25/Oct/2019</t>
  </si>
  <si>
    <t xml:space="preserve"> F-5335 CONSORCIO ALEX SA DE CV </t>
  </si>
  <si>
    <t>PI-38</t>
  </si>
  <si>
    <t xml:space="preserve"> R-5334 ALCOHOLERA DE ZAPOPAN SA DE CV</t>
  </si>
  <si>
    <t>PI-39</t>
  </si>
  <si>
    <t xml:space="preserve"> R-5409 DIEGO PALOMAR VEREA </t>
  </si>
  <si>
    <t>PI-40</t>
  </si>
  <si>
    <t>29/Oct/2019</t>
  </si>
  <si>
    <t xml:space="preserve"> R-5389 FERNANDO TOPETE DAVILA </t>
  </si>
  <si>
    <t>PI-43</t>
  </si>
  <si>
    <t xml:space="preserve"> R-5402 EMBUTIDOS CORONA SA DE CV </t>
  </si>
  <si>
    <t>PI-44</t>
  </si>
  <si>
    <t xml:space="preserve"> R-5341 PUB GENERAL </t>
  </si>
  <si>
    <t>PD-56</t>
  </si>
  <si>
    <t>RELACION DE DONATIVOS POR EL MES DE NOVIEMBRE DE 2019.</t>
  </si>
  <si>
    <t>13/Nov/2019</t>
  </si>
  <si>
    <t xml:space="preserve"> R-5431 PUB GENERAL NE-1773 ILUMINANDO CON AMOR </t>
  </si>
  <si>
    <t xml:space="preserve"> R-5430 PUB GENERAL NE-1772 ILUMINANDO CON AMOR </t>
  </si>
  <si>
    <t>PD-6</t>
  </si>
  <si>
    <t xml:space="preserve"> R-5429 PUB GENERAL NE-1779 ILUMINANDO CON AMOR </t>
  </si>
  <si>
    <t xml:space="preserve"> R-5428 PUB GENERAL NE-1780 ANONIMO </t>
  </si>
  <si>
    <t xml:space="preserve"> R-5427 PUB GENERAL NE-1771 ILUMINANDO CON AMOR </t>
  </si>
  <si>
    <t xml:space="preserve"> R-5426 PUB GENERAL NE-1781 ILUMINANDO CON AMOR </t>
  </si>
  <si>
    <t xml:space="preserve"> R-5425 PUB GENERAL NE-1770 ANONIMO FORMULAS PARA BEBE</t>
  </si>
  <si>
    <t xml:space="preserve"> R-5435 PUB GENERAL NE-1777 ILUMINANDO CON AMOR DONATIVO DE PAÑAL </t>
  </si>
  <si>
    <t xml:space="preserve"> R-5434 PUB GENERAL NE-1776 ILUMINANDO CON AMOR </t>
  </si>
  <si>
    <t xml:space="preserve"> R-5433 PUBLICO EN GENERAL NE-1775 ILUMINANDO CON AMOR GALLETAS SURTIDAS </t>
  </si>
  <si>
    <t xml:space="preserve"> R-5432 PUB GENERAL NE-1774 ILUMINANDO CON AMOR GALLETAS </t>
  </si>
  <si>
    <t xml:space="preserve"> R-5436 PUB GENERAL NE-1778 ILUMINANDO CON AMOR PAÑALES </t>
  </si>
  <si>
    <t>19/Nov/2019</t>
  </si>
  <si>
    <t xml:space="preserve"> R-5441 PUB GENERAL NE-1789 GONZALO VILCHIS BIBERONES </t>
  </si>
  <si>
    <t xml:space="preserve"> R-5442 PUB GENERAL NE-1785 ILUMINANDO CON AMOR DESPENSA</t>
  </si>
  <si>
    <t xml:space="preserve"> R-5438 PUB GENERAL NE-1787 ANONIMO SHAMPOO Y JABON </t>
  </si>
  <si>
    <t xml:space="preserve"> R-5439 PUB GENERAL NE-1784 ILUMINANDO CON AMOR PAÑALES </t>
  </si>
  <si>
    <t xml:space="preserve"> R-5440 PUB GENERAL NE-1783 RAYMUNDO ISRAEL GALLETAS </t>
  </si>
  <si>
    <t>21/Nov/2019</t>
  </si>
  <si>
    <t xml:space="preserve"> R-5444 ME ESPERO AL POSTRE SA DE CV  PAN Y GALLETAS</t>
  </si>
  <si>
    <t xml:space="preserve"> R-5445 ME ESPERO AL POSTRE SA DE CV PAN Y GALLETAS</t>
  </si>
  <si>
    <t>22/Nov/2019</t>
  </si>
  <si>
    <t xml:space="preserve"> R-5449 PUB GENERAL NE-1799 ANONIMO LECHE EN POLVO </t>
  </si>
  <si>
    <t xml:space="preserve">  R-5448 FUNDACION GRUPO LALA  AC LECHE</t>
  </si>
  <si>
    <t>26/Nov/2019</t>
  </si>
  <si>
    <t xml:space="preserve"> R-5450 PUB GENERAL NE-1794 GONZALO VILCHIS  DESPENSA </t>
  </si>
  <si>
    <t xml:space="preserve"> R-5452 PUB GENERAL NE-1792 ANONIMO MUESTRAS MEDICAS </t>
  </si>
  <si>
    <t xml:space="preserve"> R-5454 PUB GENERAL NE-1797 ANONIMO MERCERIA </t>
  </si>
  <si>
    <t xml:space="preserve"> R-5455 PUB GENERAL NE-1797 DIF. EN INVENTARIO </t>
  </si>
  <si>
    <t xml:space="preserve"> R-5456 PUB GENERAL NE-1793 POR DIF. EN INVENTARIO </t>
  </si>
  <si>
    <t xml:space="preserve"> R-5453 PUB EN GENERAL NE-1795 ANONIMO DESECHABLES</t>
  </si>
  <si>
    <t xml:space="preserve"> R-5457 ME ESPERO AL POSTRE SA DE CV (PAN)</t>
  </si>
  <si>
    <t xml:space="preserve"> R-5458 ME ESPERO AL POSTRE SA DE CV (PAN)</t>
  </si>
  <si>
    <t>28/Nov/2019</t>
  </si>
  <si>
    <t xml:space="preserve"> R-5460 ME ESPERO AL POSTRE SA DE CV (PAN)</t>
  </si>
  <si>
    <t xml:space="preserve"> R-5461 ME ESPERO AL POSTRE SA DE CV (PAN)</t>
  </si>
  <si>
    <t xml:space="preserve"> R-5462 JOSE RODOLFO GOMEZ VAZQUEZ  MAPEO CEREBRAL</t>
  </si>
  <si>
    <t>29/Nov/2019</t>
  </si>
  <si>
    <t xml:space="preserve"> R-5473 JOSE DAVID LOAIZA GUTIERREZ PEPINO </t>
  </si>
  <si>
    <t xml:space="preserve"> R-5472 ALFONSO MORALES BARCENAS </t>
  </si>
  <si>
    <t xml:space="preserve"> R-5470 HERIBERTO MANUEL GONZALEZ (JICAMA)</t>
  </si>
  <si>
    <t xml:space="preserve"> R-5468 GLORIA SUSANA PLASCENCIA CORREA (ZANAHORIA)</t>
  </si>
  <si>
    <t xml:space="preserve"> R-5467 PAPAS RAMIREZ SA DE CV (PAPAS)</t>
  </si>
  <si>
    <t xml:space="preserve"> R-5466 MARIA MARICELA VERDUZCO GARCIA (PAPAYA)</t>
  </si>
  <si>
    <t xml:space="preserve"> R-5465 FRIGORIFICOS EL MANANTIAL SA DE CV (MANZANA)</t>
  </si>
  <si>
    <t xml:space="preserve"> R-5474 PUB GENERAL  EMBASADORA DE AGUAS EN MEXICO (GARRAFONES DE AGUA)</t>
  </si>
  <si>
    <t>30/Nov/2019</t>
  </si>
  <si>
    <t xml:space="preserve"> R-5482 COMERCIALIZADORA DE FRUTAS TARAHUMARAS SA DE CV </t>
  </si>
  <si>
    <t xml:space="preserve"> R-5476 PUB GENERAL NE-1796 ANONIMO (CUENTOS)</t>
  </si>
  <si>
    <t xml:space="preserve"> R-5477 PUB GENERAL NE-1802 ILUMINANDO CON AMOR (GALLETAS)</t>
  </si>
  <si>
    <t xml:space="preserve"> R-5478 PUB GENERAL NE-1803 ILUMINANDO CON AMOR (PAÑALES)</t>
  </si>
  <si>
    <t xml:space="preserve">PD-46 </t>
  </si>
  <si>
    <t xml:space="preserve"> R-5479 PUBLICO EN GENERAL NE-1804 ILUMINANDO CON AMOR (PAÑALES)</t>
  </si>
  <si>
    <t xml:space="preserve"> R-5480 PUB GENERAL NE-1805 ANONIMO (SAMPOO Y JABON)</t>
  </si>
  <si>
    <t>06/Nov/2019</t>
  </si>
  <si>
    <t xml:space="preserve"> R-5410 GUILLERMO CAPITAINE SUAREZ </t>
  </si>
  <si>
    <t xml:space="preserve"> R-5411 ALEJANDRA BRINGAS CORONADO</t>
  </si>
  <si>
    <t>08/Nov/2019</t>
  </si>
  <si>
    <t xml:space="preserve"> R-5418 ALCOHOLERA DE ZAPOPAN SA DE CV </t>
  </si>
  <si>
    <t xml:space="preserve"> R-5416 DYMPCO ABASTOS SA DE CV </t>
  </si>
  <si>
    <t>12/Nov/2019</t>
  </si>
  <si>
    <t xml:space="preserve"> R-5414 JAIME ELIAS HERNANDEZ VALENZUELA </t>
  </si>
  <si>
    <t>PI-9</t>
  </si>
  <si>
    <t>14/Nov/2019</t>
  </si>
  <si>
    <t xml:space="preserve"> R-5420 MARIA ISABEL LAZO CORVERA </t>
  </si>
  <si>
    <t xml:space="preserve"> R-5437 PUBLICO EN GENERAL REC-LUIS MEJORADA </t>
  </si>
  <si>
    <t xml:space="preserve"> R-5419 CONSORCIO ALEX SA DE CV </t>
  </si>
  <si>
    <t>PI-14</t>
  </si>
  <si>
    <t xml:space="preserve"> R-5422 BEATRIZ SOTO LADEWIG </t>
  </si>
  <si>
    <t xml:space="preserve"> R-5412 GERMAN ROSALES WYBO </t>
  </si>
  <si>
    <t>PI-17</t>
  </si>
  <si>
    <t>25/Nov/2019</t>
  </si>
  <si>
    <t xml:space="preserve"> R-5417 L. RAMIREZ Y ASOCIADOS SC</t>
  </si>
  <si>
    <t xml:space="preserve"> R-5332 L. RAMIREZ Y ASOCIADOS SC </t>
  </si>
  <si>
    <t xml:space="preserve"> R-5413 DIEGO PALOMAR VEREA </t>
  </si>
  <si>
    <t xml:space="preserve"> R-5451 PUB GENERAL REC-128 ALICIA  ALFARO</t>
  </si>
  <si>
    <t xml:space="preserve"> R-5463 EMBUTIDOS CORONA SA DE CV </t>
  </si>
  <si>
    <t xml:space="preserve"> R-5484 FERNANDO TOPETE DAVILA </t>
  </si>
  <si>
    <t>PI-25</t>
  </si>
  <si>
    <t>RELACION DE DONATIVOS POR EL MES DE DICIEMBRE DE 2019.</t>
  </si>
  <si>
    <t>DONA</t>
  </si>
  <si>
    <t>13/Dic/2019</t>
  </si>
  <si>
    <t xml:space="preserve"> R-5493 PUB GENERAL NE-1810  (DONATIVO DE MEDICAMENTO)</t>
  </si>
  <si>
    <t xml:space="preserve"> R-5491 PUB. GENERAL NE-1812 ANONIMO (BOTANAS)</t>
  </si>
  <si>
    <t xml:space="preserve"> R-5492 PUB EN GENRAL NE-1811 ANONIMO (HUEVO)</t>
  </si>
  <si>
    <t xml:space="preserve"> R-5494 PUB GENERAL NE-1809 ANONIMO (PAN)</t>
  </si>
  <si>
    <t xml:space="preserve"> R-5495 FUNDACION GRUPO LALA  AC LECHE</t>
  </si>
  <si>
    <t xml:space="preserve"> R-5514 PUB GENERAL NE-1807 GONZALO VILCHIS (TACOS Y BOLOS)</t>
  </si>
  <si>
    <t>24/Dic/2019</t>
  </si>
  <si>
    <t xml:space="preserve"> R-5512,13 NEKUTLI SA DE CV (PALETAS DE HIELO)</t>
  </si>
  <si>
    <t xml:space="preserve"> R-5515 PUB GENERAL NE-1808 VILCHIS (PASTELES)</t>
  </si>
  <si>
    <t xml:space="preserve"> R-5516 PUB GENERAL NE-1816 RAYMUNDO OCHOA (GALLETAS)</t>
  </si>
  <si>
    <t xml:space="preserve"> R-5517 PUB GENERAL NE-1819 UTEG (REGALOS)</t>
  </si>
  <si>
    <t xml:space="preserve"> R-5518 PUB GENERAL NE-1820 EMPLEADOS TARAHUMARA (JUGUETES)</t>
  </si>
  <si>
    <t xml:space="preserve"> R-5521 PUB GENERAL NE-1835 LUZ ANGELICA LOPEZ (MUÑECAS TEJIDAS)</t>
  </si>
  <si>
    <t xml:space="preserve"> R-5522 PUB GENERAL NE-1838 ANONIMO (SHAMPOO Y JABON)</t>
  </si>
  <si>
    <t xml:space="preserve"> R-5519 PUB GENERAL NE-1821 ANONIMO (DESPENSA)</t>
  </si>
  <si>
    <t xml:space="preserve"> R-5520 PUB GENERAL NE-1834 ANONIMO (BOLILLOS Y TOSTADAS)</t>
  </si>
  <si>
    <t>26/Dic/2019</t>
  </si>
  <si>
    <t xml:space="preserve"> R-5524 PUB GENERAL NE-1839 CRUZ ROJA (JUGUETES)</t>
  </si>
  <si>
    <t xml:space="preserve"> R-5525 PUB GENERAL NE-SEGURO POPULAR (MEDICAMENTO)</t>
  </si>
  <si>
    <t xml:space="preserve"> R-5526 PUB GENERAL NE-1842 ANONIMO (CHUPONES Y ESPONJAS)</t>
  </si>
  <si>
    <t xml:space="preserve"> R-5527 PUB GENERAL NE-1844 ANONIMO (HUEVOS)</t>
  </si>
  <si>
    <t xml:space="preserve"> R-5528 PUB GENERAL NE- COLEGIO VERACUZ (LECHE EN  SOBRES)</t>
  </si>
  <si>
    <t>PD-247</t>
  </si>
  <si>
    <t xml:space="preserve"> R-5529 PUB GENERAL NE- ANGELICA GONZALEZ  VARIOS</t>
  </si>
  <si>
    <t xml:space="preserve"> R-5530 PUB GENERAL NE- COLEGIO CAMELOT (PELOTAS)</t>
  </si>
  <si>
    <t xml:space="preserve"> R-5531 PUB GENERAL NE- COLEGIO CAMELOT (JUGUETES VARIOS)</t>
  </si>
  <si>
    <t xml:space="preserve"> R-5532 PUB GENERAL NE- DIEGO HERNANDEZ (LECHE EN POLVO)</t>
  </si>
  <si>
    <t>28/Dic/2019</t>
  </si>
  <si>
    <t xml:space="preserve"> R-5536 HERIBERTO MANUEL GONZALEZ GUTIERREZ (JICAMA)</t>
  </si>
  <si>
    <t xml:space="preserve"> R-5537 GLORIA SUSANA PLASCENCIA CORREA (ZANAHORIA)</t>
  </si>
  <si>
    <t xml:space="preserve"> R-5538 MARIA MARICELA VERDUZCO GARCIA (PAPAYA)</t>
  </si>
  <si>
    <t xml:space="preserve"> R-5540 PAPAS RAMIREZ SA DE CV (PAPA)</t>
  </si>
  <si>
    <t xml:space="preserve"> R-5541 FRIGORIFICOS EL MANANTIAL SA DE CV  (MANZANA)</t>
  </si>
  <si>
    <t xml:space="preserve"> R-5542 HERIBERTO MANUEL GONZALEZ GUTIERREZ (JICAMA)</t>
  </si>
  <si>
    <t xml:space="preserve"> R-5543 GLORIA SUSANA PLASCENCIA CORREA  (ZANAHORIA)</t>
  </si>
  <si>
    <t xml:space="preserve"> R-5544 FRIGORIFICOS EL MANANTIAL SA DE CV (MANZANA)</t>
  </si>
  <si>
    <t xml:space="preserve"> R-5545 MARIA MARICELA VERDUZCO GARCIA (PAPAYA)</t>
  </si>
  <si>
    <t xml:space="preserve"> R-5546 PAPAS RAMIREZ SA DE CV (PAPAS)</t>
  </si>
  <si>
    <t>30/Dic/2019</t>
  </si>
  <si>
    <t xml:space="preserve"> R-5547 PUB GENERAL NE-1865 ANONIMO (DESPENSA)</t>
  </si>
  <si>
    <t xml:space="preserve"> R-5548 PUB GENERAL NE-1882 MELISSA FRANCO (DONAS)</t>
  </si>
  <si>
    <t xml:space="preserve"> R-5549 PUB GENERAL NE-1866 ANONIMO (JUGUETES)</t>
  </si>
  <si>
    <t xml:space="preserve"> R-5550 PUB GENERAL NE-1863 MA. DOLORES HINOJOSA  (GEL)</t>
  </si>
  <si>
    <t xml:space="preserve"> R-5552 PUB GENERAL NE- RUTH BERNALDEZ (CARNE DE CERDO)</t>
  </si>
  <si>
    <t xml:space="preserve"> R-5553 PUB GENERAL NE-  ANONIMO (COBIJAS, FRAZADAS)</t>
  </si>
  <si>
    <t xml:space="preserve"> R-5554 PUB GENERAL NE- ANONIMO (JUGUETES Y PLAYERAS)</t>
  </si>
  <si>
    <t xml:space="preserve"> R-5555 PUB GENERAL NE-1875,76,77,78 ANONIMO (DESPENSA)</t>
  </si>
  <si>
    <t xml:space="preserve"> R-5556 PUB GENERAL NE-1875,76,77,78 ANONIMO (DESPENSA)</t>
  </si>
  <si>
    <t xml:space="preserve"> R-5557 PUB GENERAL NE-1875,76,77,78 ANONIMO (DESPENSA)</t>
  </si>
  <si>
    <t xml:space="preserve"> R-5558 PUB GENERAL NE-1879,80,81 LORENA MARTINEZ (ROPA VARIA)</t>
  </si>
  <si>
    <t xml:space="preserve"> R-5559 PUB GENERAL NE-1879,80,81 LORENA MARTINEZ (ROPA VARIA)</t>
  </si>
  <si>
    <t>31/Dic/2019</t>
  </si>
  <si>
    <t xml:space="preserve"> R-5566 PUBLICO EN GENERAL NE-1867 RUBEN ARROYO (LIBROS PARA COLOREAR)</t>
  </si>
  <si>
    <t>PD-50</t>
  </si>
  <si>
    <t xml:space="preserve"> R-5567 PUB GENERAL NE-1824 GENPAK (DESPENSA)</t>
  </si>
  <si>
    <t>PD-51</t>
  </si>
  <si>
    <t xml:space="preserve"> R-5568 PUB GENERAL NE-1832 GENPACK (PAÑALES Y ROPA )</t>
  </si>
  <si>
    <t>PD-52</t>
  </si>
  <si>
    <t xml:space="preserve"> R-5569 PUB GENERAL NE-1833 GENPACK (ROPA INTERIOR)</t>
  </si>
  <si>
    <t>PD-53</t>
  </si>
  <si>
    <t xml:space="preserve"> R-5572 PUB GENERAL NE-1818 GONZALO VILCHIS (LIBROS)</t>
  </si>
  <si>
    <t>PD-54</t>
  </si>
  <si>
    <t xml:space="preserve"> R-5573 PUB GENERAL NE-1829 GENPACK (ARTICULOS DE LIMPIEZA)</t>
  </si>
  <si>
    <t xml:space="preserve">PD-55 </t>
  </si>
  <si>
    <t xml:space="preserve"> R-5574 PUB GENERAL NE-1831 GENPACK (ROPA INTERIOR)</t>
  </si>
  <si>
    <t xml:space="preserve"> R-5575 PUB GENERAL NE-1825 GENPACK (DESPENSA)</t>
  </si>
  <si>
    <t>PD-57</t>
  </si>
  <si>
    <t xml:space="preserve"> R-5576 PUB GENERAL NE-1827 GENPACK (DESPENSA)</t>
  </si>
  <si>
    <t>PD-58</t>
  </si>
  <si>
    <t xml:space="preserve"> R-5577 PUB GENERAL NE-1826 GENPACK (DESPENSA)</t>
  </si>
  <si>
    <t>PD-59</t>
  </si>
  <si>
    <t xml:space="preserve"> R-5578 PUB GENERAL NE-1823 GENPACK (DESPENSA)</t>
  </si>
  <si>
    <t>PD-60</t>
  </si>
  <si>
    <t xml:space="preserve"> R-5579 PUB GENERAL NE-1828 GENPACK (GALLETAS)</t>
  </si>
  <si>
    <t>PD-61</t>
  </si>
  <si>
    <t xml:space="preserve"> R-5580 PUB GENERAL NE-1845 COLEGIO VERACRUZ (PAÑALES)</t>
  </si>
  <si>
    <t>PD-62</t>
  </si>
  <si>
    <t xml:space="preserve"> R-5582 PUB GENERAL NE-1845 COLEGIO VERACRUZ (PAÑALES)</t>
  </si>
  <si>
    <t>PD-63</t>
  </si>
  <si>
    <t xml:space="preserve"> R-5584 PUB EN GENERAL NE-1847 COLEGIO VERACRUZ (TOALLAS Y PAÑALES)</t>
  </si>
  <si>
    <t>PD-64</t>
  </si>
  <si>
    <t xml:space="preserve"> R-5585 PUB GENERAL R-1848 COLEGIO VERACRUZ (LECHE EN LATA)</t>
  </si>
  <si>
    <t>PD-65</t>
  </si>
  <si>
    <t xml:space="preserve"> R-5586 PUB GENERAL NE-1849 COLEGIO VERACRUZ (LECHE DE LATA)</t>
  </si>
  <si>
    <t>PD-66</t>
  </si>
  <si>
    <t xml:space="preserve"> R-5587 PUB GENERAL NE-1857 PACIFEX (JUGUETES E INFLABLES)</t>
  </si>
  <si>
    <t>PD-67</t>
  </si>
  <si>
    <t xml:space="preserve"> R-5588 PUB HENERAL NE-1830 GENPACK (ARTICULOS DE LIMPIEZA)</t>
  </si>
  <si>
    <t>PD-68</t>
  </si>
  <si>
    <t xml:space="preserve"> R-5589 PUB GENERAL NE-1864 COLEGIO  WONDERLAND GDL (JUGUETES)</t>
  </si>
  <si>
    <t>PD-69</t>
  </si>
  <si>
    <t xml:space="preserve"> R-5590 PUB GENERAL NE-1814 PERLA CLARA HERNANDEZ (JUGUETES)</t>
  </si>
  <si>
    <t>PD-70</t>
  </si>
  <si>
    <t xml:space="preserve"> R-5591 PUB EN GENEERAL NE-1851 COLEGO VERACRUZ (PREDAS VARIAS)</t>
  </si>
  <si>
    <t>PD-71</t>
  </si>
  <si>
    <t xml:space="preserve"> R-5592 PUB GENERAL NE- ANONIMO (JUGUETES VARIOS)</t>
  </si>
  <si>
    <t>PD-72</t>
  </si>
  <si>
    <t xml:space="preserve"> R-5593 PUB GENERAL NE- ANONIMO (VASOS, BOTANA, TELA  ADHESIVA)</t>
  </si>
  <si>
    <t>PD-73</t>
  </si>
  <si>
    <t xml:space="preserve"> R-5594,95 PUB GENERAL NE-1872,73,74 ANONIMO (ARTICULOS VARIOS)</t>
  </si>
  <si>
    <t>PD-74</t>
  </si>
  <si>
    <t xml:space="preserve"> R-5597 ALFONSO MORALES BARCENA  (SANDIA)</t>
  </si>
  <si>
    <t>PD-75</t>
  </si>
  <si>
    <t xml:space="preserve"> R-5599 PUB GENERAL (GARRAFONES DE AGUA)</t>
  </si>
  <si>
    <t>PD-76</t>
  </si>
  <si>
    <t xml:space="preserve"> R-5600 COME.DE FRUTAS FINAS TARAHUMARA (FRUTA VARIA)</t>
  </si>
  <si>
    <t>PD-77</t>
  </si>
  <si>
    <t xml:space="preserve"> R-5601 COM DE FRUTAS TARAHUMARA SA CV (FRUTAS)</t>
  </si>
  <si>
    <t>PD-78</t>
  </si>
  <si>
    <t xml:space="preserve"> R-5581 PUB GENERAL NE-1868 OPERADORA LA ESTANCIA (DULCES Y PIÑATAS)</t>
  </si>
  <si>
    <t>PD-79</t>
  </si>
  <si>
    <t xml:space="preserve"> R-5565 SANCHEZ Y MARTIN SA DE CV JABONES Y DETS</t>
  </si>
  <si>
    <t>PD-84</t>
  </si>
  <si>
    <t xml:space="preserve"> R-5562,63,64, COMPLEMENTO R-5209,5210 JULIO 2019 SANCHEZ Y MARTIN SA CV JABONES Y DET</t>
  </si>
  <si>
    <t>PD-96</t>
  </si>
  <si>
    <t>03/Dic/2019</t>
  </si>
  <si>
    <t xml:space="preserve"> R-5488 PUB GENERAL REC-130 YOLANDA LEAL DURAN </t>
  </si>
  <si>
    <t>PI-2</t>
  </si>
  <si>
    <t xml:space="preserve"> R-5487 PUB GENERAL REC-131 MA JESUS MEDINA  ARELLANO</t>
  </si>
  <si>
    <t>06/Dic/2019</t>
  </si>
  <si>
    <t xml:space="preserve"> R-5489 GUILLERMO CAPITAINE SUAREZ </t>
  </si>
  <si>
    <t xml:space="preserve"> R-5500 ALCOHOLERA DE ZAPOPAN SA DE CV</t>
  </si>
  <si>
    <t>PI-16</t>
  </si>
  <si>
    <t xml:space="preserve"> R-5504 BEATRIZ SOTO LADEWING </t>
  </si>
  <si>
    <t>16/Dic/2019</t>
  </si>
  <si>
    <t xml:space="preserve"> R-5496 JAIME ELIAS HERNANDEZ VALENZUELA</t>
  </si>
  <si>
    <t>17/Dic/2019</t>
  </si>
  <si>
    <t xml:space="preserve"> R-5523 GERMAN ROSALES WYBO </t>
  </si>
  <si>
    <t>18/Dic/2019</t>
  </si>
  <si>
    <t xml:space="preserve"> R-5506 MANUEL FRANCISCO ARCE Y RINCON </t>
  </si>
  <si>
    <t>19/Dic/2019</t>
  </si>
  <si>
    <t xml:space="preserve"> R-5509 PUB GENERAL REC-135 LUIS MEJORADA </t>
  </si>
  <si>
    <t>23/Dic/2019</t>
  </si>
  <si>
    <t xml:space="preserve"> R-5510 PUB GENERAL REC-137 ROSA ELVIRA GONZALEZ </t>
  </si>
  <si>
    <t xml:space="preserve"> R-5502 MARIA ISABEL LAZO CORVERA </t>
  </si>
  <si>
    <t>PI-20</t>
  </si>
  <si>
    <t xml:space="preserve"> R-5533 JUAN JOSE ESPEJO PLASCENCIA </t>
  </si>
  <si>
    <t xml:space="preserve"> R-5535 DIEGO PALOMAR VEREA </t>
  </si>
  <si>
    <t xml:space="preserve"> R-5571 PUB GENERAL  ANONIMO </t>
  </si>
  <si>
    <t>PI-26</t>
  </si>
  <si>
    <t xml:space="preserve"> R-5596 EMBUTIDOS CORONA SA DE CV </t>
  </si>
  <si>
    <t xml:space="preserve"> REC-5497 GRUPO MEDICO SEGA, S.C.</t>
  </si>
  <si>
    <t xml:space="preserve"> R-5603 FERNANDO TOPETE DAVILA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</si>
</sst>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Font="1" applyFill="1" applyBorder="1"/>
    <xf numFmtId="3" fontId="0" fillId="0" borderId="1" xfId="0" applyNumberFormat="1" applyFont="1" applyFill="1" applyBorder="1"/>
    <xf numFmtId="164" fontId="0" fillId="0" borderId="1" xfId="1" applyFont="1" applyFill="1" applyBorder="1"/>
    <xf numFmtId="165" fontId="0" fillId="0" borderId="1" xfId="3" applyFont="1" applyFill="1" applyBorder="1"/>
    <xf numFmtId="0" fontId="2" fillId="2" borderId="1" xfId="0" applyFont="1" applyFill="1" applyBorder="1" applyAlignment="1">
      <alignment horizontal="center" vertical="center"/>
    </xf>
    <xf numFmtId="165" fontId="0" fillId="0" borderId="1" xfId="3" applyFont="1" applyBorder="1"/>
    <xf numFmtId="165" fontId="2" fillId="2" borderId="1" xfId="3" applyFont="1" applyFill="1" applyBorder="1" applyAlignment="1">
      <alignment horizontal="center" vertical="center"/>
    </xf>
    <xf numFmtId="165" fontId="2" fillId="0" borderId="1" xfId="3" applyFont="1" applyFill="1" applyBorder="1"/>
    <xf numFmtId="165" fontId="0" fillId="0" borderId="0" xfId="3" applyFont="1"/>
    <xf numFmtId="0" fontId="0" fillId="0" borderId="0" xfId="0" applyAlignment="1">
      <alignment horizontal="center"/>
    </xf>
    <xf numFmtId="39" fontId="0" fillId="0" borderId="1" xfId="1" applyNumberFormat="1" applyFont="1" applyFill="1" applyBorder="1"/>
    <xf numFmtId="4" fontId="7" fillId="3" borderId="1" xfId="0" applyNumberFormat="1" applyFont="1" applyFill="1" applyBorder="1" applyAlignment="1">
      <alignment horizontal="right" vertical="top"/>
    </xf>
    <xf numFmtId="49" fontId="4" fillId="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>
      <alignment horizontal="right" vertical="top"/>
    </xf>
    <xf numFmtId="165" fontId="0" fillId="0" borderId="0" xfId="3" applyFont="1" applyBorder="1"/>
    <xf numFmtId="4" fontId="7" fillId="3" borderId="0" xfId="0" applyNumberFormat="1" applyFont="1" applyFill="1" applyBorder="1" applyAlignment="1">
      <alignment horizontal="right" vertical="top"/>
    </xf>
    <xf numFmtId="0" fontId="0" fillId="0" borderId="0" xfId="0" applyBorder="1"/>
    <xf numFmtId="165" fontId="0" fillId="0" borderId="0" xfId="3" applyFont="1" applyFill="1" applyBorder="1"/>
    <xf numFmtId="49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/>
    <xf numFmtId="3" fontId="3" fillId="0" borderId="0" xfId="0" applyNumberFormat="1" applyFont="1" applyFill="1" applyBorder="1"/>
    <xf numFmtId="49" fontId="9" fillId="3" borderId="0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left" vertical="top"/>
    </xf>
    <xf numFmtId="49" fontId="11" fillId="3" borderId="2" xfId="0" applyNumberFormat="1" applyFont="1" applyFill="1" applyBorder="1" applyAlignment="1">
      <alignment horizontal="left" vertical="top"/>
    </xf>
    <xf numFmtId="4" fontId="10" fillId="3" borderId="2" xfId="0" applyNumberFormat="1" applyFont="1" applyFill="1" applyBorder="1" applyAlignment="1">
      <alignment horizontal="right" vertical="top"/>
    </xf>
    <xf numFmtId="0" fontId="0" fillId="3" borderId="2" xfId="0" applyFill="1" applyBorder="1" applyAlignment="1"/>
    <xf numFmtId="4" fontId="12" fillId="3" borderId="2" xfId="0" applyNumberFormat="1" applyFont="1" applyFill="1" applyBorder="1" applyAlignment="1">
      <alignment horizontal="right" vertical="top"/>
    </xf>
    <xf numFmtId="49" fontId="10" fillId="3" borderId="1" xfId="0" applyNumberFormat="1" applyFont="1" applyFill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4" fontId="10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10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top"/>
    </xf>
    <xf numFmtId="165" fontId="0" fillId="0" borderId="1" xfId="3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0" xfId="3" applyFont="1" applyAlignment="1">
      <alignment horizontal="center"/>
    </xf>
    <xf numFmtId="165" fontId="0" fillId="0" borderId="3" xfId="3" applyFont="1" applyBorder="1" applyAlignment="1">
      <alignment horizontal="center"/>
    </xf>
    <xf numFmtId="165" fontId="0" fillId="0" borderId="0" xfId="3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6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3" fillId="3" borderId="2" xfId="0" applyFont="1" applyFill="1" applyBorder="1" applyAlignment="1"/>
    <xf numFmtId="0" fontId="0" fillId="3" borderId="2" xfId="0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left"/>
    </xf>
    <xf numFmtId="49" fontId="12" fillId="3" borderId="2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right" vertical="top"/>
    </xf>
    <xf numFmtId="49" fontId="11" fillId="3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10" fillId="3" borderId="2" xfId="0" applyNumberFormat="1" applyFont="1" applyFill="1" applyBorder="1" applyAlignment="1">
      <alignment horizontal="left"/>
    </xf>
    <xf numFmtId="3" fontId="10" fillId="3" borderId="2" xfId="0" applyNumberFormat="1" applyFont="1" applyFill="1" applyBorder="1" applyAlignment="1">
      <alignment horizontal="left"/>
    </xf>
    <xf numFmtId="166" fontId="10" fillId="3" borderId="2" xfId="1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49" fontId="10" fillId="3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 vertical="top"/>
    </xf>
    <xf numFmtId="49" fontId="10" fillId="3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right" vertical="top"/>
    </xf>
    <xf numFmtId="49" fontId="10" fillId="3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9" fontId="12" fillId="3" borderId="2" xfId="0" applyNumberFormat="1" applyFont="1" applyFill="1" applyBorder="1" applyAlignment="1">
      <alignment horizontal="right" vertical="top"/>
    </xf>
    <xf numFmtId="49" fontId="14" fillId="3" borderId="2" xfId="0" applyNumberFormat="1" applyFont="1" applyFill="1" applyBorder="1" applyAlignment="1">
      <alignment horizontal="left" vertical="top"/>
    </xf>
    <xf numFmtId="49" fontId="15" fillId="3" borderId="2" xfId="0" applyNumberFormat="1" applyFont="1" applyFill="1" applyBorder="1" applyAlignment="1">
      <alignment horizontal="center" vertical="top"/>
    </xf>
    <xf numFmtId="49" fontId="15" fillId="3" borderId="2" xfId="0" applyNumberFormat="1" applyFont="1" applyFill="1" applyBorder="1" applyAlignment="1">
      <alignment horizontal="right" vertical="top"/>
    </xf>
    <xf numFmtId="49" fontId="6" fillId="3" borderId="2" xfId="0" applyNumberFormat="1" applyFont="1" applyFill="1" applyBorder="1" applyAlignment="1">
      <alignment horizontal="left"/>
    </xf>
    <xf numFmtId="49" fontId="16" fillId="3" borderId="2" xfId="0" applyNumberFormat="1" applyFont="1" applyFill="1" applyBorder="1" applyAlignment="1">
      <alignment horizontal="left" vertical="top"/>
    </xf>
    <xf numFmtId="49" fontId="16" fillId="3" borderId="2" xfId="0" applyNumberFormat="1" applyFont="1" applyFill="1" applyBorder="1" applyAlignment="1">
      <alignment horizontal="right" vertical="top"/>
    </xf>
    <xf numFmtId="49" fontId="16" fillId="3" borderId="2" xfId="0" applyNumberFormat="1" applyFont="1" applyFill="1" applyBorder="1" applyAlignment="1">
      <alignment horizontal="left"/>
    </xf>
    <xf numFmtId="0" fontId="0" fillId="0" borderId="0" xfId="0" applyAlignment="1"/>
    <xf numFmtId="0" fontId="5" fillId="0" borderId="0" xfId="0" applyFont="1" applyAlignment="1"/>
    <xf numFmtId="49" fontId="4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164" fontId="4" fillId="3" borderId="2" xfId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top"/>
    </xf>
    <xf numFmtId="4" fontId="4" fillId="3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3" borderId="0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left"/>
    </xf>
    <xf numFmtId="4" fontId="4" fillId="3" borderId="5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49" fontId="6" fillId="3" borderId="2" xfId="0" applyNumberFormat="1" applyFont="1" applyFill="1" applyBorder="1" applyAlignment="1">
      <alignment horizontal="right" vertical="top"/>
    </xf>
    <xf numFmtId="4" fontId="6" fillId="3" borderId="2" xfId="0" applyNumberFormat="1" applyFont="1" applyFill="1" applyBorder="1" applyAlignment="1">
      <alignment horizontal="right" vertical="top"/>
    </xf>
    <xf numFmtId="0" fontId="5" fillId="0" borderId="0" xfId="0" applyFont="1"/>
    <xf numFmtId="49" fontId="4" fillId="3" borderId="2" xfId="0" applyNumberFormat="1" applyFont="1" applyFill="1" applyBorder="1" applyAlignment="1">
      <alignment horizontal="left" vertical="top"/>
    </xf>
    <xf numFmtId="3" fontId="4" fillId="3" borderId="2" xfId="0" applyNumberFormat="1" applyFont="1" applyFill="1" applyBorder="1" applyAlignment="1">
      <alignment horizontal="right" vertical="top"/>
    </xf>
    <xf numFmtId="4" fontId="0" fillId="0" borderId="0" xfId="0" applyNumberFormat="1"/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3</xdr:col>
      <xdr:colOff>869282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0025"/>
          <a:ext cx="235518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3</xdr:col>
      <xdr:colOff>869282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0025"/>
          <a:ext cx="235518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3</xdr:col>
      <xdr:colOff>869282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0025"/>
          <a:ext cx="235518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3</xdr:col>
      <xdr:colOff>869282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0025"/>
          <a:ext cx="235518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2</xdr:col>
      <xdr:colOff>1123950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4</xdr:row>
      <xdr:rowOff>28575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4</xdr:row>
      <xdr:rowOff>28575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480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47625</xdr:colOff>
      <xdr:row>4</xdr:row>
      <xdr:rowOff>28575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0480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2"/>
  <sheetViews>
    <sheetView topLeftCell="A4" workbookViewId="0">
      <selection activeCell="D24" sqref="D24"/>
    </sheetView>
  </sheetViews>
  <sheetFormatPr baseColWidth="10" defaultRowHeight="15" x14ac:dyDescent="0.25"/>
  <cols>
    <col min="3" max="3" width="11.42578125" style="10"/>
    <col min="4" max="4" width="69.28515625" customWidth="1"/>
    <col min="5" max="5" width="17.140625" style="9" customWidth="1"/>
    <col min="6" max="6" width="13.85546875" style="9" customWidth="1"/>
    <col min="7" max="7" width="16.85546875" style="9" bestFit="1" customWidth="1"/>
    <col min="8" max="8" width="37.7109375" style="9" customWidth="1"/>
  </cols>
  <sheetData>
    <row r="3" spans="2:12" x14ac:dyDescent="0.25">
      <c r="D3" s="45" t="s">
        <v>0</v>
      </c>
      <c r="E3" s="45"/>
      <c r="F3" s="45"/>
      <c r="G3" s="45"/>
      <c r="H3" s="45"/>
      <c r="I3" s="45"/>
      <c r="J3" s="45"/>
    </row>
    <row r="4" spans="2:12" x14ac:dyDescent="0.25">
      <c r="D4" s="46" t="s">
        <v>130</v>
      </c>
      <c r="E4" s="46"/>
      <c r="F4" s="46"/>
      <c r="G4" s="46"/>
      <c r="H4" s="46"/>
      <c r="I4" s="46"/>
      <c r="J4" s="46"/>
      <c r="K4" s="46"/>
      <c r="L4" s="46"/>
    </row>
    <row r="7" spans="2:12" x14ac:dyDescent="0.25">
      <c r="B7" s="5" t="s">
        <v>1</v>
      </c>
      <c r="C7" s="5" t="s">
        <v>2</v>
      </c>
      <c r="D7" s="5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2:12" x14ac:dyDescent="0.25">
      <c r="B8" s="21" t="s">
        <v>95</v>
      </c>
      <c r="C8" s="2">
        <v>4779</v>
      </c>
      <c r="D8" s="21" t="s">
        <v>86</v>
      </c>
      <c r="E8" s="4">
        <f t="shared" ref="E8:E47" si="0">G8+F8</f>
        <v>5000</v>
      </c>
      <c r="F8" s="22">
        <v>5000</v>
      </c>
      <c r="G8" s="12"/>
      <c r="H8" s="1"/>
    </row>
    <row r="9" spans="2:12" x14ac:dyDescent="0.25">
      <c r="B9" s="21" t="s">
        <v>76</v>
      </c>
      <c r="C9" s="2">
        <v>4798</v>
      </c>
      <c r="D9" s="21" t="s">
        <v>71</v>
      </c>
      <c r="E9" s="4">
        <f t="shared" si="0"/>
        <v>8182</v>
      </c>
      <c r="F9" s="12"/>
      <c r="G9" s="22">
        <v>8182</v>
      </c>
      <c r="H9" s="1" t="s">
        <v>70</v>
      </c>
    </row>
    <row r="10" spans="2:12" x14ac:dyDescent="0.25">
      <c r="B10" s="21" t="s">
        <v>76</v>
      </c>
      <c r="C10" s="2">
        <v>4790</v>
      </c>
      <c r="D10" s="21" t="s">
        <v>72</v>
      </c>
      <c r="E10" s="4">
        <f t="shared" si="0"/>
        <v>1979.7</v>
      </c>
      <c r="F10" s="12"/>
      <c r="G10" s="22">
        <v>1979.7</v>
      </c>
      <c r="H10" s="1" t="s">
        <v>69</v>
      </c>
    </row>
    <row r="11" spans="2:12" x14ac:dyDescent="0.25">
      <c r="B11" s="21" t="s">
        <v>76</v>
      </c>
      <c r="C11" s="2">
        <v>4787</v>
      </c>
      <c r="D11" s="21" t="s">
        <v>91</v>
      </c>
      <c r="E11" s="4">
        <f t="shared" si="0"/>
        <v>1000</v>
      </c>
      <c r="F11" s="22">
        <v>1000</v>
      </c>
      <c r="G11" s="11"/>
      <c r="H11" s="1"/>
    </row>
    <row r="12" spans="2:12" x14ac:dyDescent="0.25">
      <c r="B12" s="21" t="s">
        <v>76</v>
      </c>
      <c r="C12" s="2">
        <v>4786</v>
      </c>
      <c r="D12" s="21" t="s">
        <v>57</v>
      </c>
      <c r="E12" s="4">
        <f t="shared" si="0"/>
        <v>800</v>
      </c>
      <c r="F12" s="22">
        <v>800</v>
      </c>
      <c r="G12" s="12"/>
      <c r="H12" s="1"/>
    </row>
    <row r="13" spans="2:12" x14ac:dyDescent="0.25">
      <c r="B13" s="21" t="s">
        <v>76</v>
      </c>
      <c r="C13" s="2">
        <v>4788</v>
      </c>
      <c r="D13" s="21" t="s">
        <v>58</v>
      </c>
      <c r="E13" s="4">
        <f t="shared" si="0"/>
        <v>500</v>
      </c>
      <c r="F13" s="22">
        <v>500</v>
      </c>
      <c r="G13" s="12"/>
      <c r="H13" s="1"/>
    </row>
    <row r="14" spans="2:12" x14ac:dyDescent="0.25">
      <c r="B14" s="21" t="s">
        <v>77</v>
      </c>
      <c r="C14" s="2">
        <v>4791</v>
      </c>
      <c r="D14" s="21" t="s">
        <v>73</v>
      </c>
      <c r="E14" s="4">
        <f t="shared" si="0"/>
        <v>6040</v>
      </c>
      <c r="F14" s="12"/>
      <c r="G14" s="22">
        <v>6040</v>
      </c>
      <c r="H14" s="1" t="s">
        <v>69</v>
      </c>
    </row>
    <row r="15" spans="2:12" x14ac:dyDescent="0.25">
      <c r="B15" s="21" t="s">
        <v>96</v>
      </c>
      <c r="C15" s="2">
        <v>4792</v>
      </c>
      <c r="D15" s="21" t="s">
        <v>92</v>
      </c>
      <c r="E15" s="4">
        <f t="shared" si="0"/>
        <v>2000</v>
      </c>
      <c r="F15" s="22">
        <v>2000</v>
      </c>
      <c r="G15" s="12"/>
      <c r="H15" s="1"/>
    </row>
    <row r="16" spans="2:12" x14ac:dyDescent="0.25">
      <c r="B16" s="21" t="s">
        <v>97</v>
      </c>
      <c r="C16" s="2">
        <v>4794</v>
      </c>
      <c r="D16" s="21" t="s">
        <v>93</v>
      </c>
      <c r="E16" s="4">
        <f t="shared" si="0"/>
        <v>1000</v>
      </c>
      <c r="F16" s="22">
        <v>1000</v>
      </c>
      <c r="G16" s="6"/>
      <c r="H16" s="6"/>
    </row>
    <row r="17" spans="2:8" x14ac:dyDescent="0.25">
      <c r="B17" s="21" t="s">
        <v>78</v>
      </c>
      <c r="C17" s="2">
        <v>4798</v>
      </c>
      <c r="D17" s="21" t="s">
        <v>74</v>
      </c>
      <c r="E17" s="4">
        <f t="shared" si="0"/>
        <v>32772.9</v>
      </c>
      <c r="F17" s="12"/>
      <c r="G17" s="22">
        <v>32772.9</v>
      </c>
      <c r="H17" s="1" t="s">
        <v>39</v>
      </c>
    </row>
    <row r="18" spans="2:8" x14ac:dyDescent="0.25">
      <c r="B18" s="21" t="s">
        <v>78</v>
      </c>
      <c r="C18" s="2">
        <v>4783</v>
      </c>
      <c r="D18" s="21" t="s">
        <v>94</v>
      </c>
      <c r="E18" s="4">
        <f t="shared" si="0"/>
        <v>9000</v>
      </c>
      <c r="F18" s="22">
        <v>9000</v>
      </c>
      <c r="G18" s="12"/>
      <c r="H18" s="1"/>
    </row>
    <row r="19" spans="2:8" x14ac:dyDescent="0.25">
      <c r="B19" s="21" t="s">
        <v>78</v>
      </c>
      <c r="C19" s="2">
        <v>4781</v>
      </c>
      <c r="D19" s="21" t="s">
        <v>99</v>
      </c>
      <c r="E19" s="4">
        <f t="shared" si="0"/>
        <v>800</v>
      </c>
      <c r="F19" s="22">
        <v>800</v>
      </c>
      <c r="G19" s="12"/>
      <c r="H19" s="1"/>
    </row>
    <row r="20" spans="2:8" x14ac:dyDescent="0.25">
      <c r="B20" s="21" t="s">
        <v>98</v>
      </c>
      <c r="C20" s="2">
        <v>4800</v>
      </c>
      <c r="D20" s="21" t="s">
        <v>56</v>
      </c>
      <c r="E20" s="4">
        <f t="shared" si="0"/>
        <v>1500</v>
      </c>
      <c r="F20" s="22">
        <v>1500</v>
      </c>
      <c r="G20" s="12"/>
      <c r="H20" s="1"/>
    </row>
    <row r="21" spans="2:8" x14ac:dyDescent="0.25">
      <c r="B21" s="21" t="s">
        <v>98</v>
      </c>
      <c r="C21" s="2">
        <v>4802</v>
      </c>
      <c r="D21" s="21" t="s">
        <v>18</v>
      </c>
      <c r="E21" s="4">
        <f t="shared" si="0"/>
        <v>300000</v>
      </c>
      <c r="F21" s="22">
        <v>300000</v>
      </c>
      <c r="G21" s="6"/>
      <c r="H21" s="6"/>
    </row>
    <row r="22" spans="2:8" x14ac:dyDescent="0.25">
      <c r="B22" s="21" t="s">
        <v>79</v>
      </c>
      <c r="C22" s="2">
        <v>4804</v>
      </c>
      <c r="D22" s="21" t="s">
        <v>100</v>
      </c>
      <c r="E22" s="4">
        <f t="shared" si="0"/>
        <v>2700</v>
      </c>
      <c r="F22" s="12"/>
      <c r="G22" s="22">
        <v>2700</v>
      </c>
      <c r="H22" s="4" t="s">
        <v>53</v>
      </c>
    </row>
    <row r="23" spans="2:8" x14ac:dyDescent="0.25">
      <c r="B23" s="21" t="s">
        <v>79</v>
      </c>
      <c r="C23" s="2">
        <v>4803</v>
      </c>
      <c r="D23" s="21" t="s">
        <v>101</v>
      </c>
      <c r="E23" s="4">
        <f t="shared" si="0"/>
        <v>500</v>
      </c>
      <c r="F23" s="22">
        <v>500</v>
      </c>
      <c r="G23" s="11"/>
      <c r="H23" s="1"/>
    </row>
    <row r="24" spans="2:8" x14ac:dyDescent="0.25">
      <c r="B24" s="21" t="s">
        <v>80</v>
      </c>
      <c r="C24" s="2">
        <v>4811</v>
      </c>
      <c r="D24" s="21" t="s">
        <v>9</v>
      </c>
      <c r="E24" s="4">
        <f t="shared" si="0"/>
        <v>3555</v>
      </c>
      <c r="F24" s="12"/>
      <c r="G24" s="22">
        <v>3555</v>
      </c>
      <c r="H24" s="6" t="s">
        <v>69</v>
      </c>
    </row>
    <row r="25" spans="2:8" x14ac:dyDescent="0.25">
      <c r="B25" s="21" t="s">
        <v>80</v>
      </c>
      <c r="C25" s="2">
        <v>4810</v>
      </c>
      <c r="D25" s="21" t="s">
        <v>54</v>
      </c>
      <c r="E25" s="4">
        <f t="shared" si="0"/>
        <v>18697</v>
      </c>
      <c r="F25" s="12"/>
      <c r="G25" s="22">
        <v>18697</v>
      </c>
      <c r="H25" s="1" t="s">
        <v>69</v>
      </c>
    </row>
    <row r="26" spans="2:8" x14ac:dyDescent="0.25">
      <c r="B26" s="21" t="s">
        <v>80</v>
      </c>
      <c r="C26" s="2">
        <v>4808</v>
      </c>
      <c r="D26" s="21" t="s">
        <v>55</v>
      </c>
      <c r="E26" s="4">
        <f t="shared" si="0"/>
        <v>2267.5</v>
      </c>
      <c r="F26" s="12"/>
      <c r="G26" s="22">
        <v>2267.5</v>
      </c>
      <c r="H26" s="6" t="s">
        <v>31</v>
      </c>
    </row>
    <row r="27" spans="2:8" x14ac:dyDescent="0.25">
      <c r="B27" s="21" t="s">
        <v>80</v>
      </c>
      <c r="C27" s="2">
        <v>4807</v>
      </c>
      <c r="D27" s="21" t="s">
        <v>75</v>
      </c>
      <c r="E27" s="4">
        <f t="shared" si="0"/>
        <v>1750</v>
      </c>
      <c r="F27" s="12"/>
      <c r="G27" s="22">
        <v>1750</v>
      </c>
      <c r="H27" s="6" t="s">
        <v>68</v>
      </c>
    </row>
    <row r="28" spans="2:8" x14ac:dyDescent="0.25">
      <c r="B28" s="21" t="s">
        <v>80</v>
      </c>
      <c r="C28" s="2">
        <v>4806</v>
      </c>
      <c r="D28" s="21" t="s">
        <v>75</v>
      </c>
      <c r="E28" s="4">
        <f t="shared" si="0"/>
        <v>5000</v>
      </c>
      <c r="F28" s="12"/>
      <c r="G28" s="22">
        <v>5000</v>
      </c>
      <c r="H28" s="1" t="s">
        <v>67</v>
      </c>
    </row>
    <row r="29" spans="2:8" x14ac:dyDescent="0.25">
      <c r="B29" s="21" t="s">
        <v>80</v>
      </c>
      <c r="C29" s="2">
        <v>4814</v>
      </c>
      <c r="D29" s="21" t="s">
        <v>40</v>
      </c>
      <c r="E29" s="4">
        <f t="shared" si="0"/>
        <v>1624</v>
      </c>
      <c r="F29" s="12"/>
      <c r="G29" s="22">
        <v>1624</v>
      </c>
      <c r="H29" s="1" t="s">
        <v>41</v>
      </c>
    </row>
    <row r="30" spans="2:8" x14ac:dyDescent="0.25">
      <c r="B30" s="21" t="s">
        <v>80</v>
      </c>
      <c r="C30" s="2">
        <v>4805</v>
      </c>
      <c r="D30" s="21" t="s">
        <v>87</v>
      </c>
      <c r="E30" s="4">
        <f t="shared" si="0"/>
        <v>750</v>
      </c>
      <c r="F30" s="22">
        <v>750</v>
      </c>
      <c r="G30" s="11"/>
      <c r="H30" s="1"/>
    </row>
    <row r="31" spans="2:8" x14ac:dyDescent="0.25">
      <c r="B31" s="21" t="s">
        <v>80</v>
      </c>
      <c r="C31" s="2">
        <v>4812</v>
      </c>
      <c r="D31" s="21" t="s">
        <v>24</v>
      </c>
      <c r="E31" s="4">
        <f t="shared" si="0"/>
        <v>2000</v>
      </c>
      <c r="F31" s="22">
        <v>2000</v>
      </c>
      <c r="G31" s="11"/>
      <c r="H31" s="1"/>
    </row>
    <row r="32" spans="2:8" x14ac:dyDescent="0.25">
      <c r="B32" s="21" t="s">
        <v>81</v>
      </c>
      <c r="C32" s="2">
        <v>4815</v>
      </c>
      <c r="D32" s="21" t="s">
        <v>8</v>
      </c>
      <c r="E32" s="4">
        <f t="shared" si="0"/>
        <v>1200</v>
      </c>
      <c r="F32" s="12"/>
      <c r="G32" s="22">
        <v>1200</v>
      </c>
      <c r="H32" s="1" t="s">
        <v>66</v>
      </c>
    </row>
    <row r="33" spans="2:8" x14ac:dyDescent="0.25">
      <c r="B33" s="21" t="s">
        <v>81</v>
      </c>
      <c r="C33" s="2">
        <v>4816</v>
      </c>
      <c r="D33" s="21" t="s">
        <v>8</v>
      </c>
      <c r="E33" s="4">
        <f t="shared" si="0"/>
        <v>70.239999999999995</v>
      </c>
      <c r="F33" s="12"/>
      <c r="G33" s="22">
        <v>70.239999999999995</v>
      </c>
      <c r="H33" s="6" t="s">
        <v>65</v>
      </c>
    </row>
    <row r="34" spans="2:8" x14ac:dyDescent="0.25">
      <c r="B34" s="21" t="s">
        <v>81</v>
      </c>
      <c r="C34" s="2">
        <v>4817</v>
      </c>
      <c r="D34" s="21" t="s">
        <v>8</v>
      </c>
      <c r="E34" s="4">
        <f t="shared" si="0"/>
        <v>8000</v>
      </c>
      <c r="F34" s="12"/>
      <c r="G34" s="22">
        <v>8000</v>
      </c>
      <c r="H34" s="1" t="s">
        <v>64</v>
      </c>
    </row>
    <row r="35" spans="2:8" x14ac:dyDescent="0.25">
      <c r="B35" s="21" t="s">
        <v>82</v>
      </c>
      <c r="C35" s="2">
        <v>4822</v>
      </c>
      <c r="D35" s="21" t="s">
        <v>61</v>
      </c>
      <c r="E35" s="4">
        <f t="shared" si="0"/>
        <v>3012.48</v>
      </c>
      <c r="F35" s="12"/>
      <c r="G35" s="22">
        <v>3012.48</v>
      </c>
      <c r="H35" s="1" t="s">
        <v>48</v>
      </c>
    </row>
    <row r="36" spans="2:8" x14ac:dyDescent="0.25">
      <c r="B36" s="21" t="s">
        <v>82</v>
      </c>
      <c r="C36" s="2">
        <v>4821</v>
      </c>
      <c r="D36" s="21" t="s">
        <v>8</v>
      </c>
      <c r="E36" s="4">
        <f t="shared" si="0"/>
        <v>6400</v>
      </c>
      <c r="F36" s="12"/>
      <c r="G36" s="22">
        <v>6400</v>
      </c>
      <c r="H36" s="1" t="s">
        <v>47</v>
      </c>
    </row>
    <row r="37" spans="2:8" x14ac:dyDescent="0.25">
      <c r="B37" s="21" t="s">
        <v>82</v>
      </c>
      <c r="C37" s="2">
        <v>4823</v>
      </c>
      <c r="D37" s="21" t="s">
        <v>88</v>
      </c>
      <c r="E37" s="4">
        <f t="shared" si="0"/>
        <v>3600</v>
      </c>
      <c r="F37" s="22">
        <v>3600</v>
      </c>
      <c r="G37" s="11"/>
      <c r="H37" s="1"/>
    </row>
    <row r="38" spans="2:8" x14ac:dyDescent="0.25">
      <c r="B38" s="21" t="s">
        <v>82</v>
      </c>
      <c r="C38" s="2">
        <v>4820</v>
      </c>
      <c r="D38" s="21" t="s">
        <v>89</v>
      </c>
      <c r="E38" s="4">
        <f t="shared" si="0"/>
        <v>750</v>
      </c>
      <c r="F38" s="22">
        <v>750</v>
      </c>
      <c r="G38" s="11"/>
      <c r="H38" s="1"/>
    </row>
    <row r="39" spans="2:8" x14ac:dyDescent="0.25">
      <c r="B39" s="21" t="s">
        <v>83</v>
      </c>
      <c r="C39" s="2">
        <v>4824</v>
      </c>
      <c r="D39" s="21" t="s">
        <v>8</v>
      </c>
      <c r="E39" s="4">
        <f t="shared" si="0"/>
        <v>150</v>
      </c>
      <c r="F39" s="12"/>
      <c r="G39" s="22">
        <v>150</v>
      </c>
      <c r="H39" s="6" t="s">
        <v>51</v>
      </c>
    </row>
    <row r="40" spans="2:8" x14ac:dyDescent="0.25">
      <c r="B40" s="21" t="s">
        <v>83</v>
      </c>
      <c r="C40" s="2">
        <v>4827</v>
      </c>
      <c r="D40" s="21" t="s">
        <v>8</v>
      </c>
      <c r="E40" s="4">
        <f t="shared" si="0"/>
        <v>6400</v>
      </c>
      <c r="F40" s="3"/>
      <c r="G40" s="22">
        <v>6400</v>
      </c>
      <c r="H40" s="1" t="s">
        <v>47</v>
      </c>
    </row>
    <row r="41" spans="2:8" x14ac:dyDescent="0.25">
      <c r="B41" s="21" t="s">
        <v>83</v>
      </c>
      <c r="C41" s="2">
        <v>4826</v>
      </c>
      <c r="D41" s="21" t="s">
        <v>8</v>
      </c>
      <c r="E41" s="4">
        <f t="shared" si="0"/>
        <v>638.55999999999995</v>
      </c>
      <c r="F41" s="11"/>
      <c r="G41" s="22">
        <v>638.55999999999995</v>
      </c>
      <c r="H41" s="1" t="s">
        <v>63</v>
      </c>
    </row>
    <row r="42" spans="2:8" x14ac:dyDescent="0.25">
      <c r="B42" s="21" t="s">
        <v>84</v>
      </c>
      <c r="C42" s="2">
        <v>4834</v>
      </c>
      <c r="D42" s="21" t="s">
        <v>8</v>
      </c>
      <c r="E42" s="4">
        <f t="shared" si="0"/>
        <v>18471</v>
      </c>
      <c r="F42" s="11"/>
      <c r="G42" s="22">
        <v>18471</v>
      </c>
      <c r="H42" s="1" t="s">
        <v>43</v>
      </c>
    </row>
    <row r="43" spans="2:8" x14ac:dyDescent="0.25">
      <c r="B43" s="21" t="s">
        <v>84</v>
      </c>
      <c r="C43" s="2">
        <v>4835</v>
      </c>
      <c r="D43" s="21" t="s">
        <v>8</v>
      </c>
      <c r="E43" s="4">
        <f t="shared" si="0"/>
        <v>18447</v>
      </c>
      <c r="F43" s="11"/>
      <c r="G43" s="22">
        <v>18447</v>
      </c>
      <c r="H43" s="1" t="s">
        <v>43</v>
      </c>
    </row>
    <row r="44" spans="2:8" x14ac:dyDescent="0.25">
      <c r="B44" s="21" t="s">
        <v>85</v>
      </c>
      <c r="C44" s="2">
        <v>4837</v>
      </c>
      <c r="D44" s="21" t="s">
        <v>8</v>
      </c>
      <c r="E44" s="4">
        <f t="shared" si="0"/>
        <v>6500</v>
      </c>
      <c r="F44" s="11"/>
      <c r="G44" s="22">
        <v>6500</v>
      </c>
      <c r="H44" s="1" t="s">
        <v>42</v>
      </c>
    </row>
    <row r="45" spans="2:8" x14ac:dyDescent="0.25">
      <c r="B45" s="21" t="s">
        <v>85</v>
      </c>
      <c r="C45" s="2">
        <v>4838</v>
      </c>
      <c r="D45" s="21" t="s">
        <v>8</v>
      </c>
      <c r="E45" s="4">
        <f t="shared" si="0"/>
        <v>5428</v>
      </c>
      <c r="F45" s="11"/>
      <c r="G45" s="22">
        <v>5428</v>
      </c>
      <c r="H45" s="1" t="s">
        <v>62</v>
      </c>
    </row>
    <row r="46" spans="2:8" x14ac:dyDescent="0.25">
      <c r="B46" s="21" t="s">
        <v>85</v>
      </c>
      <c r="C46" s="2">
        <v>4839</v>
      </c>
      <c r="D46" s="21" t="s">
        <v>8</v>
      </c>
      <c r="E46" s="4">
        <f t="shared" si="0"/>
        <v>19890</v>
      </c>
      <c r="F46" s="11"/>
      <c r="G46" s="22">
        <v>19890</v>
      </c>
      <c r="H46" s="1" t="s">
        <v>59</v>
      </c>
    </row>
    <row r="47" spans="2:8" x14ac:dyDescent="0.25">
      <c r="B47" s="21" t="s">
        <v>85</v>
      </c>
      <c r="C47" s="2">
        <v>4828</v>
      </c>
      <c r="D47" s="21" t="s">
        <v>90</v>
      </c>
      <c r="E47" s="4">
        <f t="shared" si="0"/>
        <v>8635.1</v>
      </c>
      <c r="F47" s="22">
        <v>8635.1</v>
      </c>
      <c r="G47" s="11"/>
      <c r="H47" s="1"/>
    </row>
    <row r="48" spans="2:8" x14ac:dyDescent="0.25">
      <c r="B48" s="47" t="s">
        <v>60</v>
      </c>
      <c r="C48" s="47"/>
      <c r="D48" s="47"/>
      <c r="E48" s="8">
        <f>SUM(E8:E47)</f>
        <v>517010.47999999992</v>
      </c>
      <c r="F48" s="8">
        <f>SUM(F8:F47)</f>
        <v>337835.1</v>
      </c>
      <c r="G48" s="8">
        <f>SUM(G8:G47)</f>
        <v>179175.38</v>
      </c>
      <c r="H48" s="6"/>
    </row>
    <row r="49" spans="2:8" x14ac:dyDescent="0.25">
      <c r="B49" s="13"/>
      <c r="C49" s="14"/>
      <c r="D49" s="15"/>
      <c r="E49" s="20"/>
      <c r="F49" s="18"/>
      <c r="G49" s="17"/>
      <c r="H49" s="17"/>
    </row>
    <row r="50" spans="2:8" x14ac:dyDescent="0.25">
      <c r="B50" s="13"/>
      <c r="C50" s="14"/>
      <c r="D50" s="15"/>
      <c r="E50" s="20"/>
      <c r="F50" s="18"/>
      <c r="G50" s="17"/>
      <c r="H50" s="17"/>
    </row>
    <row r="51" spans="2:8" x14ac:dyDescent="0.25">
      <c r="B51" s="13"/>
      <c r="C51" s="14"/>
      <c r="D51" s="15"/>
      <c r="E51" s="20"/>
      <c r="F51" s="18"/>
      <c r="G51" s="17"/>
      <c r="H51" s="17"/>
    </row>
    <row r="52" spans="2:8" x14ac:dyDescent="0.25">
      <c r="B52" s="13"/>
      <c r="C52" s="14"/>
      <c r="D52" s="15"/>
      <c r="E52" s="20"/>
      <c r="F52" s="18"/>
      <c r="G52" s="17"/>
      <c r="H52" s="17"/>
    </row>
    <row r="53" spans="2:8" x14ac:dyDescent="0.25">
      <c r="B53" s="13"/>
      <c r="C53" s="14"/>
      <c r="D53" s="15"/>
      <c r="E53" s="20"/>
      <c r="F53" s="18"/>
      <c r="G53" s="17"/>
      <c r="H53" s="17"/>
    </row>
    <row r="54" spans="2:8" x14ac:dyDescent="0.25">
      <c r="B54" s="13"/>
      <c r="C54" s="14"/>
      <c r="D54" s="15"/>
      <c r="E54" s="20"/>
      <c r="F54" s="18"/>
      <c r="G54" s="17"/>
      <c r="H54" s="17"/>
    </row>
    <row r="55" spans="2:8" x14ac:dyDescent="0.25">
      <c r="B55" s="13"/>
      <c r="C55" s="14"/>
      <c r="D55" s="15"/>
      <c r="E55" s="20"/>
      <c r="F55" s="18"/>
      <c r="G55" s="17"/>
      <c r="H55" s="17"/>
    </row>
    <row r="56" spans="2:8" x14ac:dyDescent="0.25">
      <c r="B56" s="13"/>
      <c r="C56" s="13"/>
      <c r="D56" s="19"/>
      <c r="E56" s="20"/>
      <c r="F56" s="18"/>
      <c r="G56" s="17"/>
      <c r="H56" s="17"/>
    </row>
    <row r="57" spans="2:8" x14ac:dyDescent="0.25">
      <c r="B57" s="13"/>
      <c r="C57" s="13"/>
      <c r="D57" s="19"/>
      <c r="E57" s="20"/>
      <c r="F57" s="18"/>
      <c r="G57" s="17"/>
      <c r="H57" s="17"/>
    </row>
    <row r="58" spans="2:8" x14ac:dyDescent="0.25">
      <c r="B58" s="13"/>
      <c r="C58" s="13"/>
      <c r="D58" s="19"/>
      <c r="E58" s="20"/>
      <c r="F58" s="18"/>
      <c r="G58" s="17"/>
      <c r="H58" s="17"/>
    </row>
    <row r="59" spans="2:8" x14ac:dyDescent="0.25">
      <c r="B59" s="13"/>
      <c r="C59" s="13"/>
      <c r="D59" s="19"/>
      <c r="E59" s="20"/>
      <c r="F59" s="18"/>
      <c r="G59" s="17"/>
      <c r="H59" s="17"/>
    </row>
    <row r="60" spans="2:8" x14ac:dyDescent="0.25">
      <c r="B60" s="13"/>
      <c r="C60" s="14"/>
      <c r="D60" s="13"/>
      <c r="E60" s="17"/>
      <c r="F60" s="16"/>
      <c r="G60" s="17"/>
      <c r="H60" s="17"/>
    </row>
    <row r="61" spans="2:8" x14ac:dyDescent="0.25">
      <c r="B61" s="13"/>
      <c r="C61" s="14"/>
      <c r="D61" s="13"/>
      <c r="E61" s="17"/>
      <c r="F61" s="16"/>
      <c r="G61" s="17"/>
      <c r="H61" s="17"/>
    </row>
    <row r="62" spans="2:8" x14ac:dyDescent="0.25">
      <c r="B62" s="13"/>
      <c r="C62" s="14"/>
      <c r="D62" s="13"/>
      <c r="E62" s="17"/>
      <c r="F62" s="16"/>
      <c r="G62" s="17"/>
      <c r="H62" s="17"/>
    </row>
    <row r="63" spans="2:8" x14ac:dyDescent="0.25">
      <c r="B63" s="13"/>
      <c r="C63" s="14"/>
      <c r="D63" s="13"/>
      <c r="E63" s="17"/>
      <c r="F63" s="16"/>
      <c r="G63" s="17"/>
      <c r="H63" s="17"/>
    </row>
    <row r="64" spans="2:8" x14ac:dyDescent="0.25">
      <c r="B64" s="13"/>
      <c r="C64" s="14"/>
      <c r="D64" s="13"/>
      <c r="E64" s="17"/>
      <c r="F64" s="16"/>
      <c r="G64" s="17"/>
      <c r="H64" s="17"/>
    </row>
    <row r="65" spans="2:8" x14ac:dyDescent="0.25">
      <c r="B65" s="13"/>
      <c r="C65" s="14"/>
      <c r="D65" s="13"/>
      <c r="E65" s="17"/>
      <c r="F65" s="16"/>
      <c r="G65" s="17"/>
      <c r="H65" s="17"/>
    </row>
    <row r="66" spans="2:8" x14ac:dyDescent="0.25">
      <c r="B66" s="13"/>
      <c r="C66" s="14"/>
      <c r="D66" s="13"/>
      <c r="E66" s="17"/>
      <c r="F66" s="16"/>
      <c r="G66" s="17"/>
      <c r="H66" s="17"/>
    </row>
    <row r="67" spans="2:8" x14ac:dyDescent="0.25">
      <c r="B67" s="13"/>
      <c r="C67" s="14"/>
      <c r="D67" s="13"/>
      <c r="E67" s="17"/>
      <c r="F67" s="16"/>
      <c r="G67" s="17"/>
      <c r="H67" s="17"/>
    </row>
    <row r="68" spans="2:8" x14ac:dyDescent="0.25">
      <c r="B68" s="13"/>
      <c r="C68" s="14"/>
      <c r="D68" s="13"/>
      <c r="E68" s="17"/>
      <c r="F68" s="16"/>
      <c r="G68" s="17"/>
      <c r="H68" s="17"/>
    </row>
    <row r="69" spans="2:8" x14ac:dyDescent="0.25">
      <c r="B69" s="13"/>
      <c r="C69" s="14"/>
      <c r="D69" s="13"/>
      <c r="E69" s="17"/>
      <c r="F69" s="16"/>
      <c r="G69" s="17"/>
      <c r="H69" s="17"/>
    </row>
    <row r="70" spans="2:8" x14ac:dyDescent="0.25">
      <c r="B70" s="13"/>
      <c r="C70" s="14"/>
      <c r="D70" s="13"/>
      <c r="E70" s="17"/>
      <c r="F70" s="16"/>
      <c r="G70" s="17"/>
      <c r="H70" s="17"/>
    </row>
    <row r="71" spans="2:8" x14ac:dyDescent="0.25">
      <c r="B71" s="13"/>
      <c r="C71" s="14"/>
      <c r="D71" s="13"/>
      <c r="E71" s="17"/>
      <c r="F71" s="16"/>
      <c r="G71" s="17"/>
      <c r="H71" s="17"/>
    </row>
    <row r="72" spans="2:8" x14ac:dyDescent="0.25">
      <c r="B72" s="13"/>
      <c r="C72" s="14"/>
      <c r="D72" s="13"/>
      <c r="E72" s="17"/>
      <c r="F72" s="16"/>
      <c r="G72" s="17"/>
      <c r="H72" s="17"/>
    </row>
    <row r="73" spans="2:8" x14ac:dyDescent="0.25">
      <c r="B73" s="13"/>
      <c r="C73" s="14"/>
      <c r="D73" s="13"/>
      <c r="E73" s="17"/>
      <c r="F73" s="16"/>
      <c r="G73" s="17"/>
      <c r="H73" s="17"/>
    </row>
    <row r="74" spans="2:8" x14ac:dyDescent="0.25">
      <c r="B74" s="13"/>
      <c r="C74" s="14"/>
      <c r="D74" s="13"/>
      <c r="E74" s="17"/>
      <c r="F74" s="16"/>
      <c r="G74" s="17"/>
      <c r="H74" s="17"/>
    </row>
    <row r="75" spans="2:8" x14ac:dyDescent="0.25">
      <c r="B75" s="13"/>
      <c r="C75" s="14"/>
      <c r="D75" s="13"/>
      <c r="E75" s="17"/>
      <c r="F75" s="16"/>
      <c r="G75" s="17"/>
      <c r="H75" s="17"/>
    </row>
    <row r="76" spans="2:8" x14ac:dyDescent="0.25">
      <c r="B76" s="13"/>
      <c r="C76" s="14"/>
      <c r="D76" s="13"/>
      <c r="E76" s="17"/>
      <c r="F76" s="16"/>
      <c r="G76" s="17"/>
      <c r="H76" s="17"/>
    </row>
    <row r="77" spans="2:8" x14ac:dyDescent="0.25">
      <c r="B77" s="13"/>
      <c r="C77" s="14"/>
      <c r="D77" s="13"/>
      <c r="E77" s="17"/>
      <c r="F77" s="16"/>
      <c r="G77" s="17"/>
      <c r="H77" s="17"/>
    </row>
    <row r="78" spans="2:8" x14ac:dyDescent="0.25">
      <c r="B78" s="13"/>
      <c r="C78" s="14"/>
      <c r="D78" s="13"/>
      <c r="E78" s="17"/>
      <c r="F78" s="16"/>
      <c r="G78" s="17"/>
      <c r="H78" s="17"/>
    </row>
    <row r="79" spans="2:8" x14ac:dyDescent="0.25">
      <c r="B79" s="13"/>
      <c r="C79" s="14"/>
      <c r="D79" s="13"/>
      <c r="E79" s="17"/>
      <c r="F79" s="16"/>
      <c r="G79" s="17"/>
      <c r="H79" s="17"/>
    </row>
    <row r="80" spans="2:8" x14ac:dyDescent="0.25">
      <c r="B80" s="13"/>
      <c r="C80" s="14"/>
      <c r="D80" s="13"/>
      <c r="E80" s="17"/>
      <c r="F80" s="16"/>
      <c r="G80" s="17"/>
      <c r="H80" s="17"/>
    </row>
    <row r="81" spans="2:8" x14ac:dyDescent="0.25">
      <c r="B81" s="13"/>
      <c r="C81" s="14"/>
      <c r="D81" s="13"/>
      <c r="E81" s="17"/>
      <c r="F81" s="16"/>
      <c r="G81" s="17"/>
      <c r="H81" s="17"/>
    </row>
    <row r="82" spans="2:8" x14ac:dyDescent="0.25">
      <c r="B82" s="13"/>
      <c r="C82" s="14"/>
      <c r="D82" s="13"/>
      <c r="E82" s="17"/>
      <c r="F82" s="16"/>
      <c r="G82" s="17"/>
      <c r="H82" s="17"/>
    </row>
  </sheetData>
  <sortState ref="B8:H47">
    <sortCondition ref="B8:B47"/>
  </sortState>
  <mergeCells count="3">
    <mergeCell ref="D3:J3"/>
    <mergeCell ref="D4:L4"/>
    <mergeCell ref="B48:D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7"/>
  <sheetViews>
    <sheetView workbookViewId="0">
      <selection activeCell="D26" sqref="D26"/>
    </sheetView>
  </sheetViews>
  <sheetFormatPr baseColWidth="10" defaultRowHeight="15" x14ac:dyDescent="0.25"/>
  <cols>
    <col min="3" max="3" width="11.42578125" style="10"/>
    <col min="4" max="4" width="69.28515625" customWidth="1"/>
    <col min="5" max="5" width="17.140625" style="9" customWidth="1"/>
    <col min="6" max="6" width="13.85546875" style="9" customWidth="1"/>
    <col min="7" max="7" width="16.85546875" style="9" bestFit="1" customWidth="1"/>
    <col min="8" max="8" width="37.7109375" style="9" customWidth="1"/>
  </cols>
  <sheetData>
    <row r="3" spans="2:12" x14ac:dyDescent="0.25">
      <c r="D3" s="45" t="s">
        <v>0</v>
      </c>
      <c r="E3" s="45"/>
      <c r="F3" s="45"/>
      <c r="G3" s="45"/>
      <c r="H3" s="45"/>
      <c r="I3" s="45"/>
      <c r="J3" s="45"/>
    </row>
    <row r="4" spans="2:12" x14ac:dyDescent="0.25">
      <c r="D4" s="46" t="s">
        <v>131</v>
      </c>
      <c r="E4" s="46"/>
      <c r="F4" s="46"/>
      <c r="G4" s="46"/>
      <c r="H4" s="46"/>
      <c r="I4" s="46"/>
      <c r="J4" s="46"/>
      <c r="K4" s="46"/>
      <c r="L4" s="46"/>
    </row>
    <row r="7" spans="2:12" x14ac:dyDescent="0.25">
      <c r="B7" s="5" t="s">
        <v>1</v>
      </c>
      <c r="C7" s="5" t="s">
        <v>2</v>
      </c>
      <c r="D7" s="5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2:12" x14ac:dyDescent="0.25">
      <c r="B8" s="21" t="s">
        <v>102</v>
      </c>
      <c r="C8" s="2">
        <v>4840</v>
      </c>
      <c r="D8" s="21" t="s">
        <v>9</v>
      </c>
      <c r="E8" s="4">
        <f>F8+G8</f>
        <v>1067.5</v>
      </c>
      <c r="F8" s="22"/>
      <c r="G8" s="12">
        <v>1067.5</v>
      </c>
      <c r="H8" s="1" t="s">
        <v>103</v>
      </c>
    </row>
    <row r="9" spans="2:12" x14ac:dyDescent="0.25">
      <c r="B9" s="21" t="s">
        <v>104</v>
      </c>
      <c r="C9" s="2">
        <v>4841</v>
      </c>
      <c r="D9" s="21" t="s">
        <v>22</v>
      </c>
      <c r="E9" s="4">
        <f t="shared" ref="E9:E52" si="0">F9+G9</f>
        <v>800</v>
      </c>
      <c r="F9" s="12">
        <v>800</v>
      </c>
      <c r="G9" s="12"/>
      <c r="H9" s="1"/>
    </row>
    <row r="10" spans="2:12" x14ac:dyDescent="0.25">
      <c r="B10" s="21" t="s">
        <v>104</v>
      </c>
      <c r="C10" s="2">
        <v>4842</v>
      </c>
      <c r="D10" s="21" t="s">
        <v>17</v>
      </c>
      <c r="E10" s="4">
        <f t="shared" si="0"/>
        <v>1000</v>
      </c>
      <c r="F10" s="12">
        <v>1000</v>
      </c>
      <c r="G10" s="12"/>
      <c r="H10" s="1"/>
    </row>
    <row r="11" spans="2:12" x14ac:dyDescent="0.25">
      <c r="B11" s="21" t="s">
        <v>104</v>
      </c>
      <c r="C11" s="2">
        <v>4843</v>
      </c>
      <c r="D11" s="21" t="s">
        <v>28</v>
      </c>
      <c r="E11" s="4">
        <f t="shared" si="0"/>
        <v>500</v>
      </c>
      <c r="F11" s="22">
        <v>500</v>
      </c>
      <c r="G11" s="12"/>
      <c r="H11" s="1"/>
    </row>
    <row r="12" spans="2:12" x14ac:dyDescent="0.25">
      <c r="B12" s="21" t="s">
        <v>105</v>
      </c>
      <c r="C12" s="2">
        <v>4844</v>
      </c>
      <c r="D12" s="21" t="s">
        <v>11</v>
      </c>
      <c r="E12" s="4">
        <f t="shared" si="0"/>
        <v>760</v>
      </c>
      <c r="F12" s="22"/>
      <c r="G12" s="12">
        <v>760</v>
      </c>
      <c r="H12" s="1" t="s">
        <v>45</v>
      </c>
    </row>
    <row r="13" spans="2:12" x14ac:dyDescent="0.25">
      <c r="B13" s="21" t="s">
        <v>105</v>
      </c>
      <c r="C13" s="2">
        <v>4845</v>
      </c>
      <c r="D13" s="21" t="s">
        <v>15</v>
      </c>
      <c r="E13" s="4">
        <f t="shared" si="0"/>
        <v>480</v>
      </c>
      <c r="F13" s="22"/>
      <c r="G13" s="12">
        <v>480</v>
      </c>
      <c r="H13" s="1" t="s">
        <v>37</v>
      </c>
    </row>
    <row r="14" spans="2:12" x14ac:dyDescent="0.25">
      <c r="B14" s="21" t="s">
        <v>105</v>
      </c>
      <c r="C14" s="2">
        <v>4846</v>
      </c>
      <c r="D14" s="21" t="s">
        <v>10</v>
      </c>
      <c r="E14" s="4">
        <f t="shared" si="0"/>
        <v>160</v>
      </c>
      <c r="F14" s="12"/>
      <c r="G14" s="12">
        <v>160</v>
      </c>
      <c r="H14" s="1" t="s">
        <v>32</v>
      </c>
    </row>
    <row r="15" spans="2:12" x14ac:dyDescent="0.25">
      <c r="B15" s="21" t="s">
        <v>105</v>
      </c>
      <c r="C15" s="2">
        <v>4847</v>
      </c>
      <c r="D15" s="21" t="s">
        <v>14</v>
      </c>
      <c r="E15" s="4">
        <f t="shared" si="0"/>
        <v>902</v>
      </c>
      <c r="F15" s="22"/>
      <c r="G15" s="12">
        <v>902</v>
      </c>
      <c r="H15" s="1" t="s">
        <v>36</v>
      </c>
    </row>
    <row r="16" spans="2:12" x14ac:dyDescent="0.25">
      <c r="B16" s="21" t="s">
        <v>105</v>
      </c>
      <c r="C16" s="2">
        <v>4848</v>
      </c>
      <c r="D16" s="21" t="s">
        <v>16</v>
      </c>
      <c r="E16" s="4">
        <f t="shared" si="0"/>
        <v>140</v>
      </c>
      <c r="F16" s="22"/>
      <c r="G16" s="12">
        <v>140</v>
      </c>
      <c r="H16" s="6" t="s">
        <v>38</v>
      </c>
    </row>
    <row r="17" spans="2:8" x14ac:dyDescent="0.25">
      <c r="B17" s="21" t="s">
        <v>105</v>
      </c>
      <c r="C17" s="2">
        <v>4849</v>
      </c>
      <c r="D17" s="21" t="s">
        <v>106</v>
      </c>
      <c r="E17" s="4">
        <f t="shared" si="0"/>
        <v>57517.22</v>
      </c>
      <c r="F17" s="12"/>
      <c r="G17" s="12">
        <v>57517.22</v>
      </c>
      <c r="H17" s="1" t="s">
        <v>107</v>
      </c>
    </row>
    <row r="18" spans="2:8" x14ac:dyDescent="0.25">
      <c r="B18" s="21" t="s">
        <v>105</v>
      </c>
      <c r="C18" s="2">
        <v>4850</v>
      </c>
      <c r="D18" s="21" t="s">
        <v>8</v>
      </c>
      <c r="E18" s="4">
        <f t="shared" si="0"/>
        <v>3424</v>
      </c>
      <c r="F18" s="22">
        <v>3424</v>
      </c>
      <c r="G18" s="12"/>
      <c r="H18" s="1"/>
    </row>
    <row r="19" spans="2:8" x14ac:dyDescent="0.25">
      <c r="B19" s="21" t="s">
        <v>105</v>
      </c>
      <c r="C19" s="2">
        <v>4851</v>
      </c>
      <c r="D19" s="21" t="s">
        <v>8</v>
      </c>
      <c r="E19" s="4">
        <f t="shared" si="0"/>
        <v>1000</v>
      </c>
      <c r="F19" s="22">
        <v>1000</v>
      </c>
      <c r="G19" s="12"/>
      <c r="H19" s="1"/>
    </row>
    <row r="20" spans="2:8" x14ac:dyDescent="0.25">
      <c r="B20" s="21" t="s">
        <v>105</v>
      </c>
      <c r="C20" s="2">
        <v>4852</v>
      </c>
      <c r="D20" s="21" t="s">
        <v>8</v>
      </c>
      <c r="E20" s="4">
        <f t="shared" si="0"/>
        <v>12644.9</v>
      </c>
      <c r="F20" s="22">
        <v>12644.9</v>
      </c>
      <c r="G20" s="12"/>
      <c r="H20" s="1"/>
    </row>
    <row r="21" spans="2:8" x14ac:dyDescent="0.25">
      <c r="B21" s="21" t="s">
        <v>108</v>
      </c>
      <c r="C21" s="2">
        <v>4854</v>
      </c>
      <c r="D21" s="21" t="s">
        <v>110</v>
      </c>
      <c r="E21" s="4">
        <f>F21+G21</f>
        <v>4800</v>
      </c>
      <c r="F21" s="22">
        <v>4800</v>
      </c>
      <c r="G21" s="12"/>
      <c r="H21" s="1"/>
    </row>
    <row r="22" spans="2:8" x14ac:dyDescent="0.25">
      <c r="B22" s="21" t="s">
        <v>108</v>
      </c>
      <c r="C22" s="2">
        <v>4855</v>
      </c>
      <c r="D22" s="21" t="s">
        <v>109</v>
      </c>
      <c r="E22" s="4">
        <f t="shared" si="0"/>
        <v>6000</v>
      </c>
      <c r="F22" s="22">
        <v>6000</v>
      </c>
      <c r="G22" s="12"/>
      <c r="H22" s="6"/>
    </row>
    <row r="23" spans="2:8" x14ac:dyDescent="0.25">
      <c r="B23" s="21" t="s">
        <v>108</v>
      </c>
      <c r="C23" s="2">
        <v>4856</v>
      </c>
      <c r="D23" s="21" t="s">
        <v>24</v>
      </c>
      <c r="E23" s="4">
        <f t="shared" si="0"/>
        <v>1000</v>
      </c>
      <c r="F23" s="12">
        <v>1000</v>
      </c>
      <c r="G23" s="12"/>
      <c r="H23" s="4"/>
    </row>
    <row r="24" spans="2:8" x14ac:dyDescent="0.25">
      <c r="B24" s="21" t="s">
        <v>111</v>
      </c>
      <c r="C24" s="2">
        <v>4858</v>
      </c>
      <c r="D24" s="21" t="s">
        <v>52</v>
      </c>
      <c r="E24" s="4">
        <f t="shared" si="0"/>
        <v>2700</v>
      </c>
      <c r="F24" s="12"/>
      <c r="G24" s="12">
        <v>2700</v>
      </c>
      <c r="H24" s="6" t="s">
        <v>53</v>
      </c>
    </row>
    <row r="25" spans="2:8" x14ac:dyDescent="0.25">
      <c r="B25" s="21" t="s">
        <v>111</v>
      </c>
      <c r="C25" s="2">
        <v>4859</v>
      </c>
      <c r="D25" s="21" t="s">
        <v>8</v>
      </c>
      <c r="E25" s="4">
        <f t="shared" si="0"/>
        <v>80</v>
      </c>
      <c r="F25" s="12">
        <v>80</v>
      </c>
      <c r="G25" s="12"/>
      <c r="H25" s="1"/>
    </row>
    <row r="26" spans="2:8" x14ac:dyDescent="0.25">
      <c r="B26" s="21" t="s">
        <v>111</v>
      </c>
      <c r="C26" s="2">
        <v>4860</v>
      </c>
      <c r="D26" s="21" t="s">
        <v>8</v>
      </c>
      <c r="E26" s="4">
        <f t="shared" si="0"/>
        <v>635</v>
      </c>
      <c r="F26" s="12">
        <v>635</v>
      </c>
      <c r="G26" s="12"/>
      <c r="H26" s="6"/>
    </row>
    <row r="27" spans="2:8" x14ac:dyDescent="0.25">
      <c r="B27" s="21" t="s">
        <v>112</v>
      </c>
      <c r="C27" s="2">
        <v>4863</v>
      </c>
      <c r="D27" s="21" t="s">
        <v>44</v>
      </c>
      <c r="E27" s="4">
        <f t="shared" si="0"/>
        <v>32772.9</v>
      </c>
      <c r="F27" s="12"/>
      <c r="G27" s="12">
        <v>32772.9</v>
      </c>
      <c r="H27" s="1" t="s">
        <v>39</v>
      </c>
    </row>
    <row r="28" spans="2:8" x14ac:dyDescent="0.25">
      <c r="B28" s="21" t="s">
        <v>113</v>
      </c>
      <c r="C28" s="2">
        <v>4864</v>
      </c>
      <c r="D28" s="21" t="s">
        <v>49</v>
      </c>
      <c r="E28" s="4">
        <f t="shared" si="0"/>
        <v>400</v>
      </c>
      <c r="F28" s="12">
        <v>400</v>
      </c>
      <c r="G28" s="12"/>
      <c r="H28" s="1"/>
    </row>
    <row r="29" spans="2:8" x14ac:dyDescent="0.25">
      <c r="B29" s="21" t="s">
        <v>114</v>
      </c>
      <c r="C29" s="2">
        <v>4865</v>
      </c>
      <c r="D29" s="21" t="s">
        <v>115</v>
      </c>
      <c r="E29" s="4">
        <f t="shared" si="0"/>
        <v>750</v>
      </c>
      <c r="F29" s="22">
        <v>750</v>
      </c>
      <c r="G29" s="12"/>
      <c r="H29" s="1"/>
    </row>
    <row r="30" spans="2:8" x14ac:dyDescent="0.25">
      <c r="B30" s="21" t="s">
        <v>116</v>
      </c>
      <c r="C30" s="2">
        <v>4866</v>
      </c>
      <c r="D30" s="21" t="s">
        <v>30</v>
      </c>
      <c r="E30" s="4">
        <f t="shared" si="0"/>
        <v>1000</v>
      </c>
      <c r="F30" s="22">
        <v>1000</v>
      </c>
      <c r="G30" s="12"/>
      <c r="H30" s="1"/>
    </row>
    <row r="31" spans="2:8" x14ac:dyDescent="0.25">
      <c r="B31" s="21" t="s">
        <v>117</v>
      </c>
      <c r="C31" s="2">
        <v>4868</v>
      </c>
      <c r="D31" s="21" t="s">
        <v>23</v>
      </c>
      <c r="E31" s="4">
        <f t="shared" si="0"/>
        <v>1500</v>
      </c>
      <c r="F31" s="12">
        <v>1500</v>
      </c>
      <c r="G31" s="12"/>
      <c r="H31" s="6"/>
    </row>
    <row r="32" spans="2:8" x14ac:dyDescent="0.25">
      <c r="B32" s="21" t="s">
        <v>117</v>
      </c>
      <c r="C32" s="2">
        <v>4869</v>
      </c>
      <c r="D32" s="21" t="s">
        <v>29</v>
      </c>
      <c r="E32" s="4">
        <f t="shared" si="0"/>
        <v>500</v>
      </c>
      <c r="F32" s="12">
        <v>500</v>
      </c>
      <c r="G32" s="12"/>
      <c r="H32" s="1"/>
    </row>
    <row r="33" spans="2:8" x14ac:dyDescent="0.25">
      <c r="B33" s="21" t="s">
        <v>117</v>
      </c>
      <c r="C33" s="2">
        <v>4870</v>
      </c>
      <c r="D33" s="21" t="s">
        <v>8</v>
      </c>
      <c r="E33" s="4">
        <f t="shared" si="0"/>
        <v>2016</v>
      </c>
      <c r="F33" s="12">
        <v>2016</v>
      </c>
      <c r="G33" s="12"/>
      <c r="H33" s="1"/>
    </row>
    <row r="34" spans="2:8" x14ac:dyDescent="0.25">
      <c r="B34" s="21" t="s">
        <v>117</v>
      </c>
      <c r="C34" s="2">
        <v>4871</v>
      </c>
      <c r="D34" s="21" t="s">
        <v>8</v>
      </c>
      <c r="E34" s="4">
        <f t="shared" si="0"/>
        <v>2400</v>
      </c>
      <c r="F34" s="12"/>
      <c r="G34" s="12">
        <v>2400</v>
      </c>
      <c r="H34" s="1"/>
    </row>
    <row r="35" spans="2:8" x14ac:dyDescent="0.25">
      <c r="B35" s="21" t="s">
        <v>118</v>
      </c>
      <c r="C35" s="2">
        <v>4873</v>
      </c>
      <c r="D35" s="21" t="s">
        <v>119</v>
      </c>
      <c r="E35" s="4">
        <f t="shared" si="0"/>
        <v>4500</v>
      </c>
      <c r="F35" s="22">
        <v>4500</v>
      </c>
      <c r="G35" s="12"/>
      <c r="H35" s="1"/>
    </row>
    <row r="36" spans="2:8" x14ac:dyDescent="0.25">
      <c r="B36" s="21" t="s">
        <v>118</v>
      </c>
      <c r="C36" s="2">
        <v>4874</v>
      </c>
      <c r="D36" s="21" t="s">
        <v>27</v>
      </c>
      <c r="E36" s="4">
        <f t="shared" si="0"/>
        <v>750</v>
      </c>
      <c r="F36" s="22">
        <v>750</v>
      </c>
      <c r="G36" s="12"/>
      <c r="H36" s="1"/>
    </row>
    <row r="37" spans="2:8" x14ac:dyDescent="0.25">
      <c r="B37" s="21" t="s">
        <v>120</v>
      </c>
      <c r="C37" s="2">
        <v>4875</v>
      </c>
      <c r="D37" s="21" t="s">
        <v>8</v>
      </c>
      <c r="E37" s="4">
        <f t="shared" si="0"/>
        <v>2592</v>
      </c>
      <c r="F37" s="12">
        <v>2592</v>
      </c>
      <c r="G37" s="12"/>
      <c r="H37" s="6"/>
    </row>
    <row r="38" spans="2:8" x14ac:dyDescent="0.25">
      <c r="B38" s="21" t="s">
        <v>121</v>
      </c>
      <c r="C38" s="2">
        <v>4876</v>
      </c>
      <c r="D38" s="21" t="s">
        <v>26</v>
      </c>
      <c r="E38" s="4">
        <f t="shared" si="0"/>
        <v>750</v>
      </c>
      <c r="F38" s="3">
        <v>750</v>
      </c>
      <c r="G38" s="12"/>
      <c r="H38" s="1"/>
    </row>
    <row r="39" spans="2:8" x14ac:dyDescent="0.25">
      <c r="B39" s="21" t="s">
        <v>122</v>
      </c>
      <c r="C39" s="2">
        <v>4878</v>
      </c>
      <c r="D39" s="21" t="s">
        <v>20</v>
      </c>
      <c r="E39" s="4">
        <f t="shared" si="0"/>
        <v>6856.64</v>
      </c>
      <c r="F39" s="11">
        <v>6856.64</v>
      </c>
      <c r="G39" s="12"/>
      <c r="H39" s="1"/>
    </row>
    <row r="40" spans="2:8" x14ac:dyDescent="0.25">
      <c r="B40" s="21" t="s">
        <v>123</v>
      </c>
      <c r="C40" s="2">
        <v>4879</v>
      </c>
      <c r="D40" s="21" t="s">
        <v>8</v>
      </c>
      <c r="E40" s="4">
        <f t="shared" si="0"/>
        <v>22230</v>
      </c>
      <c r="F40" s="11"/>
      <c r="G40" s="12">
        <v>22230</v>
      </c>
      <c r="H40" s="1" t="s">
        <v>59</v>
      </c>
    </row>
    <row r="41" spans="2:8" x14ac:dyDescent="0.25">
      <c r="B41" s="21" t="s">
        <v>123</v>
      </c>
      <c r="C41" s="2">
        <v>4880</v>
      </c>
      <c r="D41" s="21" t="s">
        <v>8</v>
      </c>
      <c r="E41" s="4">
        <f t="shared" si="0"/>
        <v>9600</v>
      </c>
      <c r="F41" s="11"/>
      <c r="G41" s="12">
        <v>9600</v>
      </c>
      <c r="H41" s="1" t="s">
        <v>124</v>
      </c>
    </row>
    <row r="42" spans="2:8" x14ac:dyDescent="0.25">
      <c r="B42" s="21" t="s">
        <v>123</v>
      </c>
      <c r="C42" s="2">
        <v>4881</v>
      </c>
      <c r="D42" s="21" t="s">
        <v>8</v>
      </c>
      <c r="E42" s="4">
        <f t="shared" si="0"/>
        <v>245</v>
      </c>
      <c r="F42" s="11"/>
      <c r="G42" s="12">
        <v>245</v>
      </c>
      <c r="H42" s="1" t="s">
        <v>125</v>
      </c>
    </row>
    <row r="43" spans="2:8" x14ac:dyDescent="0.25">
      <c r="B43" s="21" t="s">
        <v>123</v>
      </c>
      <c r="C43" s="2">
        <v>4882</v>
      </c>
      <c r="D43" s="21" t="s">
        <v>12</v>
      </c>
      <c r="E43" s="4">
        <f t="shared" si="0"/>
        <v>600</v>
      </c>
      <c r="F43" s="11"/>
      <c r="G43" s="12">
        <v>600</v>
      </c>
      <c r="H43" s="1" t="s">
        <v>126</v>
      </c>
    </row>
    <row r="44" spans="2:8" x14ac:dyDescent="0.25">
      <c r="B44" s="21" t="s">
        <v>123</v>
      </c>
      <c r="C44" s="2">
        <v>4883</v>
      </c>
      <c r="D44" s="21" t="s">
        <v>13</v>
      </c>
      <c r="E44" s="4">
        <f t="shared" si="0"/>
        <v>494</v>
      </c>
      <c r="F44" s="11"/>
      <c r="G44" s="12">
        <v>494</v>
      </c>
      <c r="H44" s="1" t="s">
        <v>35</v>
      </c>
    </row>
    <row r="45" spans="2:8" x14ac:dyDescent="0.25">
      <c r="B45" s="21" t="s">
        <v>123</v>
      </c>
      <c r="C45" s="2">
        <v>4884</v>
      </c>
      <c r="D45" s="21" t="s">
        <v>16</v>
      </c>
      <c r="E45" s="4">
        <f t="shared" si="0"/>
        <v>380</v>
      </c>
      <c r="F45" s="22"/>
      <c r="G45" s="12">
        <v>380</v>
      </c>
      <c r="H45" s="1" t="s">
        <v>38</v>
      </c>
    </row>
    <row r="46" spans="2:8" x14ac:dyDescent="0.25">
      <c r="B46" s="21" t="s">
        <v>123</v>
      </c>
      <c r="C46" s="2">
        <v>4885</v>
      </c>
      <c r="D46" s="21" t="s">
        <v>15</v>
      </c>
      <c r="E46" s="4">
        <f t="shared" si="0"/>
        <v>510</v>
      </c>
      <c r="F46" s="22"/>
      <c r="G46" s="12">
        <v>510</v>
      </c>
      <c r="H46" s="1" t="s">
        <v>37</v>
      </c>
    </row>
    <row r="47" spans="2:8" x14ac:dyDescent="0.25">
      <c r="B47" s="21" t="s">
        <v>123</v>
      </c>
      <c r="C47" s="2">
        <v>4886</v>
      </c>
      <c r="D47" s="21" t="s">
        <v>14</v>
      </c>
      <c r="E47" s="4">
        <f t="shared" si="0"/>
        <v>1016</v>
      </c>
      <c r="F47" s="22"/>
      <c r="G47" s="12">
        <v>1016</v>
      </c>
      <c r="H47" s="1" t="s">
        <v>36</v>
      </c>
    </row>
    <row r="48" spans="2:8" x14ac:dyDescent="0.25">
      <c r="B48" s="21" t="s">
        <v>123</v>
      </c>
      <c r="C48" s="2">
        <v>4887</v>
      </c>
      <c r="D48" s="21" t="s">
        <v>11</v>
      </c>
      <c r="E48" s="4">
        <f t="shared" si="0"/>
        <v>400</v>
      </c>
      <c r="F48" s="22"/>
      <c r="G48" s="12">
        <v>400</v>
      </c>
      <c r="H48" s="1" t="s">
        <v>45</v>
      </c>
    </row>
    <row r="49" spans="2:8" x14ac:dyDescent="0.25">
      <c r="B49" s="21" t="s">
        <v>123</v>
      </c>
      <c r="C49" s="2">
        <v>4888</v>
      </c>
      <c r="D49" s="21" t="s">
        <v>127</v>
      </c>
      <c r="E49" s="4">
        <f t="shared" si="0"/>
        <v>1000</v>
      </c>
      <c r="F49" s="22"/>
      <c r="G49" s="12">
        <v>1000</v>
      </c>
      <c r="H49" s="1" t="s">
        <v>128</v>
      </c>
    </row>
    <row r="50" spans="2:8" x14ac:dyDescent="0.25">
      <c r="B50" s="21" t="s">
        <v>123</v>
      </c>
      <c r="C50" s="2">
        <v>4889</v>
      </c>
      <c r="D50" s="21" t="s">
        <v>24</v>
      </c>
      <c r="E50" s="4">
        <f t="shared" si="0"/>
        <v>1000</v>
      </c>
      <c r="F50" s="22">
        <v>1000</v>
      </c>
      <c r="G50" s="12"/>
      <c r="H50" s="1"/>
    </row>
    <row r="51" spans="2:8" x14ac:dyDescent="0.25">
      <c r="B51" s="21" t="s">
        <v>123</v>
      </c>
      <c r="C51" s="2">
        <v>4890</v>
      </c>
      <c r="D51" s="21" t="s">
        <v>8</v>
      </c>
      <c r="E51" s="4">
        <f t="shared" si="0"/>
        <v>2800</v>
      </c>
      <c r="F51" s="22">
        <v>2800</v>
      </c>
      <c r="G51" s="12"/>
      <c r="H51" s="1"/>
    </row>
    <row r="52" spans="2:8" x14ac:dyDescent="0.25">
      <c r="B52" s="21" t="s">
        <v>123</v>
      </c>
      <c r="C52" s="2">
        <v>4891</v>
      </c>
      <c r="D52" s="21" t="s">
        <v>129</v>
      </c>
      <c r="E52" s="4">
        <f t="shared" si="0"/>
        <v>12000</v>
      </c>
      <c r="F52" s="22">
        <v>12000</v>
      </c>
      <c r="G52" s="12"/>
      <c r="H52" s="1"/>
    </row>
    <row r="53" spans="2:8" x14ac:dyDescent="0.25">
      <c r="B53" s="47" t="s">
        <v>60</v>
      </c>
      <c r="C53" s="47"/>
      <c r="D53" s="47"/>
      <c r="E53" s="8">
        <f>SUM(E8:E52)</f>
        <v>204673.16</v>
      </c>
      <c r="F53" s="8">
        <f>SUM(F8:F52)</f>
        <v>69298.540000000008</v>
      </c>
      <c r="G53" s="8">
        <f>SUM(G8:G52)</f>
        <v>135374.62</v>
      </c>
      <c r="H53" s="6"/>
    </row>
    <row r="54" spans="2:8" x14ac:dyDescent="0.25">
      <c r="B54" s="13"/>
      <c r="C54" s="14"/>
      <c r="D54" s="15"/>
      <c r="E54" s="20"/>
      <c r="F54" s="18"/>
      <c r="G54" s="17"/>
      <c r="H54" s="17"/>
    </row>
    <row r="55" spans="2:8" x14ac:dyDescent="0.25">
      <c r="B55" s="13"/>
      <c r="C55" s="14"/>
      <c r="D55" s="15"/>
      <c r="E55" s="20"/>
      <c r="F55" s="18"/>
      <c r="G55" s="17"/>
      <c r="H55" s="17"/>
    </row>
    <row r="56" spans="2:8" x14ac:dyDescent="0.25">
      <c r="B56" s="13"/>
      <c r="C56" s="14"/>
      <c r="D56" s="15"/>
      <c r="E56" s="20"/>
      <c r="F56" s="18"/>
      <c r="G56" s="17"/>
      <c r="H56" s="17"/>
    </row>
    <row r="57" spans="2:8" x14ac:dyDescent="0.25">
      <c r="B57" s="13"/>
      <c r="C57" s="14"/>
      <c r="D57" s="15"/>
      <c r="E57" s="20"/>
      <c r="F57" s="18"/>
      <c r="G57" s="17"/>
      <c r="H57" s="17"/>
    </row>
    <row r="58" spans="2:8" x14ac:dyDescent="0.25">
      <c r="B58" s="13"/>
      <c r="C58" s="14"/>
      <c r="D58" s="15"/>
      <c r="E58" s="20"/>
      <c r="F58" s="18"/>
      <c r="G58" s="17"/>
      <c r="H58" s="17"/>
    </row>
    <row r="59" spans="2:8" x14ac:dyDescent="0.25">
      <c r="B59" s="13"/>
      <c r="C59" s="14"/>
      <c r="D59" s="15"/>
      <c r="E59" s="20"/>
      <c r="F59" s="18"/>
      <c r="G59" s="17"/>
      <c r="H59" s="17"/>
    </row>
    <row r="60" spans="2:8" x14ac:dyDescent="0.25">
      <c r="B60" s="13"/>
      <c r="C60" s="14"/>
      <c r="D60" s="15"/>
      <c r="E60" s="20"/>
      <c r="F60" s="18"/>
      <c r="G60" s="17"/>
      <c r="H60" s="17"/>
    </row>
    <row r="61" spans="2:8" x14ac:dyDescent="0.25">
      <c r="B61" s="13"/>
      <c r="C61" s="13"/>
      <c r="D61" s="19"/>
      <c r="E61" s="20"/>
      <c r="F61" s="18"/>
      <c r="G61" s="17"/>
      <c r="H61" s="17"/>
    </row>
    <row r="62" spans="2:8" x14ac:dyDescent="0.25">
      <c r="B62" s="13"/>
      <c r="C62" s="13"/>
      <c r="D62" s="19"/>
      <c r="E62" s="20"/>
      <c r="F62" s="18"/>
      <c r="G62" s="17"/>
      <c r="H62" s="17"/>
    </row>
    <row r="63" spans="2:8" x14ac:dyDescent="0.25">
      <c r="B63" s="13"/>
      <c r="C63" s="13"/>
      <c r="D63" s="19"/>
      <c r="E63" s="20"/>
      <c r="F63" s="18"/>
      <c r="G63" s="17"/>
      <c r="H63" s="17"/>
    </row>
    <row r="64" spans="2:8" x14ac:dyDescent="0.25">
      <c r="B64" s="13"/>
      <c r="C64" s="13"/>
      <c r="D64" s="19"/>
      <c r="E64" s="20"/>
      <c r="F64" s="18"/>
      <c r="G64" s="17"/>
      <c r="H64" s="17"/>
    </row>
    <row r="65" spans="2:8" x14ac:dyDescent="0.25">
      <c r="B65" s="13"/>
      <c r="C65" s="14"/>
      <c r="D65" s="13"/>
      <c r="E65" s="17"/>
      <c r="F65" s="16"/>
      <c r="G65" s="17"/>
      <c r="H65" s="17"/>
    </row>
    <row r="66" spans="2:8" x14ac:dyDescent="0.25">
      <c r="B66" s="13"/>
      <c r="C66" s="14"/>
      <c r="D66" s="13"/>
      <c r="E66" s="17"/>
      <c r="F66" s="16"/>
      <c r="G66" s="17"/>
      <c r="H66" s="17"/>
    </row>
    <row r="67" spans="2:8" x14ac:dyDescent="0.25">
      <c r="B67" s="13"/>
      <c r="C67" s="14"/>
      <c r="D67" s="13"/>
      <c r="E67" s="17"/>
      <c r="F67" s="16"/>
      <c r="G67" s="17"/>
      <c r="H67" s="17"/>
    </row>
    <row r="68" spans="2:8" x14ac:dyDescent="0.25">
      <c r="B68" s="13"/>
      <c r="C68" s="14"/>
      <c r="D68" s="13"/>
      <c r="E68" s="17"/>
      <c r="F68" s="16"/>
      <c r="G68" s="17"/>
      <c r="H68" s="17"/>
    </row>
    <row r="69" spans="2:8" x14ac:dyDescent="0.25">
      <c r="B69" s="13"/>
      <c r="C69" s="14"/>
      <c r="D69" s="13"/>
      <c r="E69" s="17"/>
      <c r="F69" s="16"/>
      <c r="G69" s="17"/>
      <c r="H69" s="17"/>
    </row>
    <row r="70" spans="2:8" x14ac:dyDescent="0.25">
      <c r="B70" s="13"/>
      <c r="C70" s="14"/>
      <c r="D70" s="13"/>
      <c r="E70" s="17"/>
      <c r="F70" s="16"/>
      <c r="G70" s="17"/>
      <c r="H70" s="17"/>
    </row>
    <row r="71" spans="2:8" x14ac:dyDescent="0.25">
      <c r="B71" s="13"/>
      <c r="C71" s="14"/>
      <c r="D71" s="13"/>
      <c r="E71" s="17"/>
      <c r="F71" s="16"/>
      <c r="G71" s="17"/>
      <c r="H71" s="17"/>
    </row>
    <row r="72" spans="2:8" x14ac:dyDescent="0.25">
      <c r="B72" s="13"/>
      <c r="C72" s="14"/>
      <c r="D72" s="13"/>
      <c r="E72" s="17"/>
      <c r="F72" s="16"/>
      <c r="G72" s="17"/>
      <c r="H72" s="17"/>
    </row>
    <row r="73" spans="2:8" x14ac:dyDescent="0.25">
      <c r="B73" s="13"/>
      <c r="C73" s="14"/>
      <c r="D73" s="13"/>
      <c r="E73" s="17"/>
      <c r="F73" s="16"/>
      <c r="G73" s="17"/>
      <c r="H73" s="17"/>
    </row>
    <row r="74" spans="2:8" x14ac:dyDescent="0.25">
      <c r="B74" s="13"/>
      <c r="C74" s="14"/>
      <c r="D74" s="13"/>
      <c r="E74" s="17"/>
      <c r="F74" s="16"/>
      <c r="G74" s="17"/>
      <c r="H74" s="17"/>
    </row>
    <row r="75" spans="2:8" x14ac:dyDescent="0.25">
      <c r="B75" s="13"/>
      <c r="C75" s="14"/>
      <c r="D75" s="13"/>
      <c r="E75" s="17"/>
      <c r="F75" s="16"/>
      <c r="G75" s="17"/>
      <c r="H75" s="17"/>
    </row>
    <row r="76" spans="2:8" x14ac:dyDescent="0.25">
      <c r="B76" s="13"/>
      <c r="C76" s="14"/>
      <c r="D76" s="13"/>
      <c r="E76" s="17"/>
      <c r="F76" s="16"/>
      <c r="G76" s="17"/>
      <c r="H76" s="17"/>
    </row>
    <row r="77" spans="2:8" x14ac:dyDescent="0.25">
      <c r="B77" s="13"/>
      <c r="C77" s="14"/>
      <c r="D77" s="13"/>
      <c r="E77" s="17"/>
      <c r="F77" s="16"/>
      <c r="G77" s="17"/>
      <c r="H77" s="17"/>
    </row>
    <row r="78" spans="2:8" x14ac:dyDescent="0.25">
      <c r="B78" s="13"/>
      <c r="C78" s="14"/>
      <c r="D78" s="13"/>
      <c r="E78" s="17"/>
      <c r="F78" s="16"/>
      <c r="G78" s="17"/>
      <c r="H78" s="17"/>
    </row>
    <row r="79" spans="2:8" x14ac:dyDescent="0.25">
      <c r="B79" s="13"/>
      <c r="C79" s="14"/>
      <c r="D79" s="13"/>
      <c r="E79" s="17"/>
      <c r="F79" s="16"/>
      <c r="G79" s="17"/>
      <c r="H79" s="17"/>
    </row>
    <row r="80" spans="2:8" x14ac:dyDescent="0.25">
      <c r="B80" s="13"/>
      <c r="C80" s="14"/>
      <c r="D80" s="13"/>
      <c r="E80" s="17"/>
      <c r="F80" s="16"/>
      <c r="G80" s="17"/>
      <c r="H80" s="17"/>
    </row>
    <row r="81" spans="2:8" x14ac:dyDescent="0.25">
      <c r="B81" s="13"/>
      <c r="C81" s="14"/>
      <c r="D81" s="13"/>
      <c r="E81" s="17"/>
      <c r="F81" s="16"/>
      <c r="G81" s="17"/>
      <c r="H81" s="17"/>
    </row>
    <row r="82" spans="2:8" x14ac:dyDescent="0.25">
      <c r="B82" s="13"/>
      <c r="C82" s="14"/>
      <c r="D82" s="13"/>
      <c r="E82" s="17"/>
      <c r="F82" s="16"/>
      <c r="G82" s="17"/>
      <c r="H82" s="17"/>
    </row>
    <row r="83" spans="2:8" x14ac:dyDescent="0.25">
      <c r="B83" s="13"/>
      <c r="C83" s="14"/>
      <c r="D83" s="13"/>
      <c r="E83" s="17"/>
      <c r="F83" s="16"/>
      <c r="G83" s="17"/>
      <c r="H83" s="17"/>
    </row>
    <row r="84" spans="2:8" x14ac:dyDescent="0.25">
      <c r="B84" s="13"/>
      <c r="C84" s="14"/>
      <c r="D84" s="13"/>
      <c r="E84" s="17"/>
      <c r="F84" s="16"/>
      <c r="G84" s="17"/>
      <c r="H84" s="17"/>
    </row>
    <row r="85" spans="2:8" x14ac:dyDescent="0.25">
      <c r="B85" s="13"/>
      <c r="C85" s="14"/>
      <c r="D85" s="13"/>
      <c r="E85" s="17"/>
      <c r="F85" s="16"/>
      <c r="G85" s="17"/>
      <c r="H85" s="17"/>
    </row>
    <row r="86" spans="2:8" x14ac:dyDescent="0.25">
      <c r="B86" s="13"/>
      <c r="C86" s="14"/>
      <c r="D86" s="13"/>
      <c r="E86" s="17"/>
      <c r="F86" s="16"/>
      <c r="G86" s="17"/>
      <c r="H86" s="17"/>
    </row>
    <row r="87" spans="2:8" x14ac:dyDescent="0.25">
      <c r="B87" s="13"/>
      <c r="C87" s="14"/>
      <c r="D87" s="13"/>
      <c r="E87" s="17"/>
      <c r="F87" s="16"/>
      <c r="G87" s="17"/>
      <c r="H87" s="17"/>
    </row>
  </sheetData>
  <mergeCells count="3">
    <mergeCell ref="D3:J3"/>
    <mergeCell ref="D4:L4"/>
    <mergeCell ref="B53:D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8"/>
  <sheetViews>
    <sheetView workbookViewId="0">
      <selection activeCell="D39" sqref="D39"/>
    </sheetView>
  </sheetViews>
  <sheetFormatPr baseColWidth="10" defaultRowHeight="15" x14ac:dyDescent="0.25"/>
  <cols>
    <col min="3" max="3" width="11.42578125" style="10"/>
    <col min="4" max="4" width="69.28515625" customWidth="1"/>
    <col min="5" max="5" width="17.140625" style="9" customWidth="1"/>
    <col min="6" max="6" width="13.85546875" style="9" customWidth="1"/>
    <col min="7" max="7" width="16.85546875" style="9" bestFit="1" customWidth="1"/>
    <col min="8" max="8" width="41.42578125" style="9" customWidth="1"/>
  </cols>
  <sheetData>
    <row r="3" spans="2:12" x14ac:dyDescent="0.25">
      <c r="D3" s="45" t="s">
        <v>0</v>
      </c>
      <c r="E3" s="45"/>
      <c r="F3" s="45"/>
      <c r="G3" s="45"/>
      <c r="H3" s="45"/>
      <c r="I3" s="45"/>
      <c r="J3" s="45"/>
    </row>
    <row r="4" spans="2:12" x14ac:dyDescent="0.25">
      <c r="D4" s="46" t="s">
        <v>132</v>
      </c>
      <c r="E4" s="46"/>
      <c r="F4" s="46"/>
      <c r="G4" s="46"/>
      <c r="H4" s="46"/>
      <c r="I4" s="46"/>
      <c r="J4" s="46"/>
      <c r="K4" s="46"/>
      <c r="L4" s="46"/>
    </row>
    <row r="7" spans="2:12" x14ac:dyDescent="0.25">
      <c r="B7" s="5" t="s">
        <v>1</v>
      </c>
      <c r="C7" s="5" t="s">
        <v>2</v>
      </c>
      <c r="D7" s="5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2:12" x14ac:dyDescent="0.25">
      <c r="B8" s="23" t="s">
        <v>141</v>
      </c>
      <c r="C8" s="2">
        <v>4782</v>
      </c>
      <c r="D8" s="23" t="s">
        <v>25</v>
      </c>
      <c r="E8" s="4">
        <f t="shared" ref="E8:E52" si="0">F8+G8</f>
        <v>1500</v>
      </c>
      <c r="F8" s="22">
        <v>1500</v>
      </c>
      <c r="G8" s="12"/>
      <c r="H8" s="6"/>
    </row>
    <row r="9" spans="2:12" ht="13.5" customHeight="1" x14ac:dyDescent="0.25">
      <c r="B9" s="23" t="s">
        <v>141</v>
      </c>
      <c r="C9" s="2">
        <v>4865</v>
      </c>
      <c r="D9" s="23" t="s">
        <v>25</v>
      </c>
      <c r="E9" s="4">
        <f t="shared" si="0"/>
        <v>750</v>
      </c>
      <c r="F9" s="12">
        <v>750</v>
      </c>
      <c r="G9" s="12"/>
      <c r="H9" s="1"/>
    </row>
    <row r="10" spans="2:12" x14ac:dyDescent="0.25">
      <c r="B10" s="21" t="s">
        <v>133</v>
      </c>
      <c r="C10" s="2">
        <v>4894</v>
      </c>
      <c r="D10" s="21" t="s">
        <v>22</v>
      </c>
      <c r="E10" s="4">
        <f t="shared" si="0"/>
        <v>800</v>
      </c>
      <c r="F10" s="12">
        <v>800</v>
      </c>
      <c r="G10" s="12"/>
      <c r="H10" s="1"/>
    </row>
    <row r="11" spans="2:12" x14ac:dyDescent="0.25">
      <c r="B11" s="23" t="s">
        <v>133</v>
      </c>
      <c r="C11" s="2">
        <v>4895</v>
      </c>
      <c r="D11" s="23" t="s">
        <v>17</v>
      </c>
      <c r="E11" s="4">
        <f t="shared" si="0"/>
        <v>1000</v>
      </c>
      <c r="F11" s="22">
        <v>1000</v>
      </c>
      <c r="G11" s="12"/>
      <c r="H11" s="1"/>
    </row>
    <row r="12" spans="2:12" x14ac:dyDescent="0.25">
      <c r="B12" s="23" t="s">
        <v>133</v>
      </c>
      <c r="C12" s="2">
        <v>4897</v>
      </c>
      <c r="D12" s="23" t="s">
        <v>28</v>
      </c>
      <c r="E12" s="4">
        <f t="shared" si="0"/>
        <v>500</v>
      </c>
      <c r="F12" s="12">
        <v>500</v>
      </c>
      <c r="G12" s="12"/>
      <c r="H12" s="1"/>
    </row>
    <row r="13" spans="2:12" x14ac:dyDescent="0.25">
      <c r="B13" s="23" t="s">
        <v>133</v>
      </c>
      <c r="C13" s="2">
        <v>4898</v>
      </c>
      <c r="D13" s="23" t="s">
        <v>49</v>
      </c>
      <c r="E13" s="4">
        <f t="shared" si="0"/>
        <v>400</v>
      </c>
      <c r="F13" s="12">
        <v>400</v>
      </c>
      <c r="G13" s="12"/>
      <c r="H13" s="1"/>
    </row>
    <row r="14" spans="2:12" x14ac:dyDescent="0.25">
      <c r="B14" s="23" t="s">
        <v>133</v>
      </c>
      <c r="C14" s="2">
        <v>4899</v>
      </c>
      <c r="D14" s="23" t="s">
        <v>19</v>
      </c>
      <c r="E14" s="4">
        <f t="shared" si="0"/>
        <v>450</v>
      </c>
      <c r="F14" s="12">
        <v>450</v>
      </c>
      <c r="G14" s="12"/>
      <c r="H14" s="1"/>
    </row>
    <row r="15" spans="2:12" x14ac:dyDescent="0.25">
      <c r="B15" s="23" t="s">
        <v>141</v>
      </c>
      <c r="C15" s="2">
        <v>4900</v>
      </c>
      <c r="D15" s="23" t="s">
        <v>30</v>
      </c>
      <c r="E15" s="4">
        <f t="shared" si="0"/>
        <v>1000</v>
      </c>
      <c r="F15" s="22">
        <v>1000</v>
      </c>
      <c r="G15" s="12"/>
      <c r="H15" s="1"/>
    </row>
    <row r="16" spans="2:12" x14ac:dyDescent="0.25">
      <c r="B16" s="23" t="s">
        <v>133</v>
      </c>
      <c r="C16" s="2">
        <v>4901</v>
      </c>
      <c r="D16" s="23" t="s">
        <v>29</v>
      </c>
      <c r="E16" s="4">
        <f t="shared" si="0"/>
        <v>500</v>
      </c>
      <c r="F16" s="22">
        <v>500</v>
      </c>
      <c r="G16" s="12"/>
      <c r="H16" s="1"/>
    </row>
    <row r="17" spans="2:8" x14ac:dyDescent="0.25">
      <c r="B17" s="23" t="s">
        <v>133</v>
      </c>
      <c r="C17" s="2">
        <v>4903</v>
      </c>
      <c r="D17" s="23" t="s">
        <v>8</v>
      </c>
      <c r="E17" s="4">
        <f t="shared" si="0"/>
        <v>80</v>
      </c>
      <c r="F17" s="22">
        <v>80</v>
      </c>
      <c r="G17" s="12"/>
      <c r="H17" s="1" t="s">
        <v>145</v>
      </c>
    </row>
    <row r="18" spans="2:8" x14ac:dyDescent="0.25">
      <c r="B18" s="23" t="s">
        <v>142</v>
      </c>
      <c r="C18" s="2">
        <v>4906</v>
      </c>
      <c r="D18" s="23" t="s">
        <v>8</v>
      </c>
      <c r="E18" s="4">
        <f t="shared" si="0"/>
        <v>540</v>
      </c>
      <c r="F18" s="12"/>
      <c r="G18" s="12">
        <v>540</v>
      </c>
      <c r="H18" s="1" t="s">
        <v>152</v>
      </c>
    </row>
    <row r="19" spans="2:8" x14ac:dyDescent="0.25">
      <c r="B19" s="23" t="s">
        <v>142</v>
      </c>
      <c r="C19" s="2">
        <v>4907</v>
      </c>
      <c r="D19" s="23" t="s">
        <v>44</v>
      </c>
      <c r="E19" s="4">
        <f t="shared" si="0"/>
        <v>32772.9</v>
      </c>
      <c r="F19" s="22"/>
      <c r="G19" s="12">
        <v>32772.9</v>
      </c>
      <c r="H19" s="1" t="s">
        <v>39</v>
      </c>
    </row>
    <row r="20" spans="2:8" x14ac:dyDescent="0.25">
      <c r="B20" s="23" t="s">
        <v>143</v>
      </c>
      <c r="C20" s="2">
        <v>4909</v>
      </c>
      <c r="D20" s="23" t="s">
        <v>21</v>
      </c>
      <c r="E20" s="4">
        <f t="shared" si="0"/>
        <v>3012.48</v>
      </c>
      <c r="F20" s="22"/>
      <c r="G20" s="12">
        <v>3012.48</v>
      </c>
      <c r="H20" s="1" t="s">
        <v>153</v>
      </c>
    </row>
    <row r="21" spans="2:8" x14ac:dyDescent="0.25">
      <c r="B21" s="23" t="s">
        <v>143</v>
      </c>
      <c r="C21" s="2">
        <v>4912</v>
      </c>
      <c r="D21" s="23" t="s">
        <v>8</v>
      </c>
      <c r="E21" s="4">
        <f t="shared" si="0"/>
        <v>9425</v>
      </c>
      <c r="F21" s="22">
        <v>9425</v>
      </c>
      <c r="G21" s="12"/>
      <c r="H21" s="1" t="s">
        <v>144</v>
      </c>
    </row>
    <row r="22" spans="2:8" x14ac:dyDescent="0.25">
      <c r="B22" s="23" t="s">
        <v>146</v>
      </c>
      <c r="C22" s="2">
        <v>4913</v>
      </c>
      <c r="D22" s="23" t="s">
        <v>8</v>
      </c>
      <c r="E22" s="4">
        <f t="shared" si="0"/>
        <v>200</v>
      </c>
      <c r="F22" s="11"/>
      <c r="G22" s="12">
        <v>200</v>
      </c>
      <c r="H22" s="1" t="s">
        <v>156</v>
      </c>
    </row>
    <row r="23" spans="2:8" x14ac:dyDescent="0.25">
      <c r="B23" s="23" t="s">
        <v>146</v>
      </c>
      <c r="C23" s="2">
        <v>4914</v>
      </c>
      <c r="D23" s="23" t="s">
        <v>8</v>
      </c>
      <c r="E23" s="4">
        <f t="shared" si="0"/>
        <v>1500</v>
      </c>
      <c r="F23" s="3"/>
      <c r="G23" s="12">
        <v>1500</v>
      </c>
      <c r="H23" s="1" t="s">
        <v>155</v>
      </c>
    </row>
    <row r="24" spans="2:8" x14ac:dyDescent="0.25">
      <c r="B24" s="23" t="s">
        <v>146</v>
      </c>
      <c r="C24" s="2">
        <v>4915</v>
      </c>
      <c r="D24" s="23" t="s">
        <v>8</v>
      </c>
      <c r="E24" s="4">
        <f t="shared" si="0"/>
        <v>800</v>
      </c>
      <c r="F24" s="12"/>
      <c r="G24" s="12">
        <v>800</v>
      </c>
      <c r="H24" s="6" t="s">
        <v>154</v>
      </c>
    </row>
    <row r="25" spans="2:8" x14ac:dyDescent="0.25">
      <c r="B25" s="23" t="s">
        <v>146</v>
      </c>
      <c r="C25" s="2">
        <v>4916</v>
      </c>
      <c r="D25" s="23" t="s">
        <v>8</v>
      </c>
      <c r="E25" s="4">
        <f t="shared" si="0"/>
        <v>1000</v>
      </c>
      <c r="F25" s="22">
        <v>1000</v>
      </c>
      <c r="G25" s="12"/>
      <c r="H25" s="1" t="s">
        <v>145</v>
      </c>
    </row>
    <row r="26" spans="2:8" x14ac:dyDescent="0.25">
      <c r="B26" s="23" t="s">
        <v>149</v>
      </c>
      <c r="C26" s="2">
        <v>4918</v>
      </c>
      <c r="D26" s="23" t="s">
        <v>8</v>
      </c>
      <c r="E26" s="4">
        <f t="shared" si="0"/>
        <v>550</v>
      </c>
      <c r="F26" s="11"/>
      <c r="G26" s="12">
        <v>550</v>
      </c>
      <c r="H26" s="1" t="s">
        <v>158</v>
      </c>
    </row>
    <row r="27" spans="2:8" x14ac:dyDescent="0.25">
      <c r="B27" s="23" t="s">
        <v>149</v>
      </c>
      <c r="C27" s="2">
        <v>4919</v>
      </c>
      <c r="D27" s="23" t="s">
        <v>8</v>
      </c>
      <c r="E27" s="4">
        <f t="shared" si="0"/>
        <v>580</v>
      </c>
      <c r="F27" s="11"/>
      <c r="G27" s="12">
        <v>580</v>
      </c>
      <c r="H27" s="1" t="s">
        <v>157</v>
      </c>
    </row>
    <row r="28" spans="2:8" x14ac:dyDescent="0.25">
      <c r="B28" s="23" t="s">
        <v>149</v>
      </c>
      <c r="C28" s="2">
        <v>4920</v>
      </c>
      <c r="D28" s="23" t="s">
        <v>23</v>
      </c>
      <c r="E28" s="4">
        <f t="shared" si="0"/>
        <v>1500</v>
      </c>
      <c r="F28" s="12">
        <v>1500</v>
      </c>
      <c r="G28" s="12"/>
      <c r="H28" s="6"/>
    </row>
    <row r="29" spans="2:8" x14ac:dyDescent="0.25">
      <c r="B29" s="23" t="s">
        <v>137</v>
      </c>
      <c r="C29" s="2">
        <v>4921</v>
      </c>
      <c r="D29" s="23" t="s">
        <v>27</v>
      </c>
      <c r="E29" s="4">
        <f t="shared" si="0"/>
        <v>750</v>
      </c>
      <c r="F29" s="12">
        <v>750</v>
      </c>
      <c r="G29" s="12"/>
      <c r="H29" s="6"/>
    </row>
    <row r="30" spans="2:8" x14ac:dyDescent="0.25">
      <c r="B30" s="23" t="s">
        <v>137</v>
      </c>
      <c r="C30" s="2">
        <v>4922</v>
      </c>
      <c r="D30" s="23" t="s">
        <v>8</v>
      </c>
      <c r="E30" s="4">
        <f t="shared" si="0"/>
        <v>0</v>
      </c>
      <c r="F30" s="22"/>
      <c r="G30" s="12"/>
      <c r="H30" s="1"/>
    </row>
    <row r="31" spans="2:8" x14ac:dyDescent="0.25">
      <c r="B31" s="23" t="s">
        <v>137</v>
      </c>
      <c r="C31" s="2">
        <v>4922</v>
      </c>
      <c r="D31" s="23" t="s">
        <v>8</v>
      </c>
      <c r="E31" s="4">
        <f t="shared" si="0"/>
        <v>630</v>
      </c>
      <c r="F31" s="11"/>
      <c r="G31" s="12">
        <v>630</v>
      </c>
      <c r="H31" s="1" t="s">
        <v>159</v>
      </c>
    </row>
    <row r="32" spans="2:8" x14ac:dyDescent="0.25">
      <c r="B32" s="23" t="s">
        <v>135</v>
      </c>
      <c r="C32" s="2">
        <v>4923</v>
      </c>
      <c r="D32" s="23" t="s">
        <v>8</v>
      </c>
      <c r="E32" s="4">
        <f t="shared" si="0"/>
        <v>450</v>
      </c>
      <c r="F32" s="12"/>
      <c r="G32" s="12">
        <v>450</v>
      </c>
      <c r="H32" s="1" t="s">
        <v>134</v>
      </c>
    </row>
    <row r="33" spans="2:8" x14ac:dyDescent="0.25">
      <c r="B33" s="23" t="s">
        <v>135</v>
      </c>
      <c r="C33" s="2">
        <v>4924</v>
      </c>
      <c r="D33" s="23" t="s">
        <v>8</v>
      </c>
      <c r="E33" s="4">
        <f t="shared" si="0"/>
        <v>1500</v>
      </c>
      <c r="F33" s="22"/>
      <c r="G33" s="12">
        <v>1500</v>
      </c>
      <c r="H33" s="1" t="s">
        <v>136</v>
      </c>
    </row>
    <row r="34" spans="2:8" x14ac:dyDescent="0.25">
      <c r="B34" s="23" t="s">
        <v>150</v>
      </c>
      <c r="C34" s="2">
        <v>4928</v>
      </c>
      <c r="D34" s="23" t="s">
        <v>26</v>
      </c>
      <c r="E34" s="4">
        <f t="shared" si="0"/>
        <v>750</v>
      </c>
      <c r="F34" s="22">
        <v>750</v>
      </c>
      <c r="G34" s="12"/>
      <c r="H34" s="1"/>
    </row>
    <row r="35" spans="2:8" x14ac:dyDescent="0.25">
      <c r="B35" s="23" t="s">
        <v>151</v>
      </c>
      <c r="C35" s="2">
        <v>4929</v>
      </c>
      <c r="D35" s="23" t="s">
        <v>20</v>
      </c>
      <c r="E35" s="4">
        <f t="shared" si="0"/>
        <v>6005.2</v>
      </c>
      <c r="F35" s="12">
        <v>6005.2</v>
      </c>
      <c r="G35" s="12"/>
      <c r="H35" s="6"/>
    </row>
    <row r="36" spans="2:8" x14ac:dyDescent="0.25">
      <c r="B36" s="23" t="s">
        <v>160</v>
      </c>
      <c r="C36" s="2">
        <v>4933</v>
      </c>
      <c r="D36" s="23" t="s">
        <v>10</v>
      </c>
      <c r="E36" s="4">
        <f t="shared" si="0"/>
        <v>240</v>
      </c>
      <c r="F36" s="11"/>
      <c r="G36" s="12">
        <v>240</v>
      </c>
      <c r="H36" s="1" t="s">
        <v>32</v>
      </c>
    </row>
    <row r="37" spans="2:8" x14ac:dyDescent="0.25">
      <c r="B37" s="23" t="s">
        <v>139</v>
      </c>
      <c r="C37" s="2">
        <v>4934</v>
      </c>
      <c r="D37" s="23" t="s">
        <v>12</v>
      </c>
      <c r="E37" s="4">
        <f t="shared" si="0"/>
        <v>800</v>
      </c>
      <c r="F37" s="22"/>
      <c r="G37" s="12">
        <v>800</v>
      </c>
      <c r="H37" s="1" t="s">
        <v>34</v>
      </c>
    </row>
    <row r="38" spans="2:8" x14ac:dyDescent="0.25">
      <c r="B38" s="23" t="s">
        <v>139</v>
      </c>
      <c r="C38" s="2">
        <v>4935</v>
      </c>
      <c r="D38" s="23" t="s">
        <v>13</v>
      </c>
      <c r="E38" s="4">
        <f t="shared" si="0"/>
        <v>630</v>
      </c>
      <c r="F38" s="22"/>
      <c r="G38" s="12">
        <v>630</v>
      </c>
      <c r="H38" s="1" t="s">
        <v>35</v>
      </c>
    </row>
    <row r="39" spans="2:8" x14ac:dyDescent="0.25">
      <c r="B39" s="23" t="s">
        <v>139</v>
      </c>
      <c r="C39" s="2">
        <v>4936</v>
      </c>
      <c r="D39" s="23" t="s">
        <v>16</v>
      </c>
      <c r="E39" s="4">
        <f t="shared" si="0"/>
        <v>480</v>
      </c>
      <c r="F39" s="22"/>
      <c r="G39" s="12">
        <v>480</v>
      </c>
      <c r="H39" s="1" t="s">
        <v>38</v>
      </c>
    </row>
    <row r="40" spans="2:8" x14ac:dyDescent="0.25">
      <c r="B40" s="23" t="s">
        <v>139</v>
      </c>
      <c r="C40" s="2">
        <v>4937</v>
      </c>
      <c r="D40" s="23" t="s">
        <v>161</v>
      </c>
      <c r="E40" s="4">
        <f t="shared" si="0"/>
        <v>225</v>
      </c>
      <c r="F40" s="22"/>
      <c r="G40" s="12">
        <v>225</v>
      </c>
      <c r="H40" s="1" t="s">
        <v>37</v>
      </c>
    </row>
    <row r="41" spans="2:8" x14ac:dyDescent="0.25">
      <c r="B41" s="23" t="s">
        <v>139</v>
      </c>
      <c r="C41" s="2">
        <v>4938</v>
      </c>
      <c r="D41" s="23" t="s">
        <v>127</v>
      </c>
      <c r="E41" s="4">
        <f t="shared" si="0"/>
        <v>2000</v>
      </c>
      <c r="F41" s="11"/>
      <c r="G41" s="12">
        <v>2000</v>
      </c>
      <c r="H41" s="1" t="s">
        <v>46</v>
      </c>
    </row>
    <row r="42" spans="2:8" x14ac:dyDescent="0.25">
      <c r="B42" s="23" t="s">
        <v>139</v>
      </c>
      <c r="C42" s="2">
        <v>4939</v>
      </c>
      <c r="D42" s="23" t="s">
        <v>14</v>
      </c>
      <c r="E42" s="4">
        <f t="shared" si="0"/>
        <v>352</v>
      </c>
      <c r="F42" s="22"/>
      <c r="G42" s="12">
        <v>352</v>
      </c>
      <c r="H42" s="1" t="s">
        <v>36</v>
      </c>
    </row>
    <row r="43" spans="2:8" x14ac:dyDescent="0.25">
      <c r="B43" s="23" t="s">
        <v>139</v>
      </c>
      <c r="C43" s="2">
        <v>4940</v>
      </c>
      <c r="D43" s="23" t="s">
        <v>11</v>
      </c>
      <c r="E43" s="4">
        <f t="shared" si="0"/>
        <v>1200</v>
      </c>
      <c r="F43" s="22"/>
      <c r="G43" s="12">
        <v>1200</v>
      </c>
      <c r="H43" s="1" t="s">
        <v>33</v>
      </c>
    </row>
    <row r="44" spans="2:8" x14ac:dyDescent="0.25">
      <c r="B44" s="23" t="s">
        <v>139</v>
      </c>
      <c r="C44" s="2">
        <v>4941</v>
      </c>
      <c r="D44" s="23" t="s">
        <v>8</v>
      </c>
      <c r="E44" s="4">
        <f t="shared" si="0"/>
        <v>215</v>
      </c>
      <c r="F44" s="22"/>
      <c r="G44" s="12">
        <v>215</v>
      </c>
      <c r="H44" s="1" t="s">
        <v>165</v>
      </c>
    </row>
    <row r="45" spans="2:8" x14ac:dyDescent="0.25">
      <c r="B45" s="23" t="s">
        <v>139</v>
      </c>
      <c r="C45" s="2">
        <v>4942</v>
      </c>
      <c r="D45" s="23" t="s">
        <v>8</v>
      </c>
      <c r="E45" s="4">
        <f t="shared" si="0"/>
        <v>294.24</v>
      </c>
      <c r="F45" s="22"/>
      <c r="G45" s="12">
        <v>294.24</v>
      </c>
      <c r="H45" s="1" t="s">
        <v>164</v>
      </c>
    </row>
    <row r="46" spans="2:8" x14ac:dyDescent="0.25">
      <c r="B46" s="23" t="s">
        <v>139</v>
      </c>
      <c r="C46" s="2">
        <v>4943</v>
      </c>
      <c r="D46" s="23" t="s">
        <v>8</v>
      </c>
      <c r="E46" s="4">
        <f t="shared" si="0"/>
        <v>720</v>
      </c>
      <c r="F46" s="22"/>
      <c r="G46" s="12">
        <v>720</v>
      </c>
      <c r="H46" s="1" t="s">
        <v>163</v>
      </c>
    </row>
    <row r="47" spans="2:8" x14ac:dyDescent="0.25">
      <c r="B47" s="23" t="s">
        <v>139</v>
      </c>
      <c r="C47" s="2">
        <v>4945</v>
      </c>
      <c r="D47" s="23" t="s">
        <v>138</v>
      </c>
      <c r="E47" s="4">
        <f t="shared" si="0"/>
        <v>1856</v>
      </c>
      <c r="F47" s="22">
        <v>1856</v>
      </c>
      <c r="G47" s="12"/>
      <c r="H47" s="1" t="s">
        <v>140</v>
      </c>
    </row>
    <row r="48" spans="2:8" x14ac:dyDescent="0.25">
      <c r="B48" s="23" t="s">
        <v>139</v>
      </c>
      <c r="C48" s="2">
        <v>4946</v>
      </c>
      <c r="D48" s="23" t="s">
        <v>8</v>
      </c>
      <c r="E48" s="4">
        <f t="shared" si="0"/>
        <v>5115</v>
      </c>
      <c r="F48" s="22"/>
      <c r="G48" s="12">
        <v>5115</v>
      </c>
      <c r="H48" s="1" t="s">
        <v>166</v>
      </c>
    </row>
    <row r="49" spans="2:11" x14ac:dyDescent="0.25">
      <c r="B49" s="23" t="s">
        <v>139</v>
      </c>
      <c r="C49" s="2">
        <v>4947</v>
      </c>
      <c r="D49" s="23" t="s">
        <v>8</v>
      </c>
      <c r="E49" s="4">
        <f t="shared" si="0"/>
        <v>42000</v>
      </c>
      <c r="F49" s="22"/>
      <c r="G49" s="12">
        <v>42000</v>
      </c>
      <c r="H49" s="1" t="s">
        <v>162</v>
      </c>
    </row>
    <row r="50" spans="2:11" x14ac:dyDescent="0.25">
      <c r="B50" s="23" t="s">
        <v>139</v>
      </c>
      <c r="C50" s="2">
        <v>4948</v>
      </c>
      <c r="D50" s="23" t="s">
        <v>8</v>
      </c>
      <c r="E50" s="4">
        <f t="shared" si="0"/>
        <v>19578</v>
      </c>
      <c r="F50" s="22"/>
      <c r="G50" s="12">
        <v>19578</v>
      </c>
      <c r="H50" s="1" t="s">
        <v>50</v>
      </c>
    </row>
    <row r="51" spans="2:11" x14ac:dyDescent="0.25">
      <c r="B51" s="23" t="s">
        <v>139</v>
      </c>
      <c r="C51" s="2">
        <v>4949</v>
      </c>
      <c r="D51" s="23" t="s">
        <v>8</v>
      </c>
      <c r="E51" s="4">
        <f t="shared" si="0"/>
        <v>1800</v>
      </c>
      <c r="F51" s="12">
        <v>1800</v>
      </c>
      <c r="G51" s="12"/>
      <c r="H51" s="1" t="s">
        <v>145</v>
      </c>
    </row>
    <row r="52" spans="2:11" x14ac:dyDescent="0.25">
      <c r="B52" s="23" t="s">
        <v>147</v>
      </c>
      <c r="C52" s="2">
        <v>4951</v>
      </c>
      <c r="D52" s="23" t="s">
        <v>148</v>
      </c>
      <c r="E52" s="4">
        <f t="shared" si="0"/>
        <v>11157</v>
      </c>
      <c r="F52" s="22">
        <v>11157</v>
      </c>
      <c r="G52" s="12"/>
      <c r="H52" s="6"/>
    </row>
    <row r="53" spans="2:11" x14ac:dyDescent="0.25">
      <c r="B53" s="47" t="s">
        <v>60</v>
      </c>
      <c r="C53" s="47"/>
      <c r="D53" s="47"/>
      <c r="E53" s="8">
        <f>SUM(E8:E51)</f>
        <v>146450.82</v>
      </c>
      <c r="F53" s="8">
        <f>SUM(F8:F52)</f>
        <v>41223.199999999997</v>
      </c>
      <c r="G53" s="8">
        <f>SUM(G8:G51)</f>
        <v>116384.62</v>
      </c>
      <c r="H53" s="6"/>
    </row>
    <row r="54" spans="2:11" x14ac:dyDescent="0.25">
      <c r="B54" s="13"/>
      <c r="C54" s="14"/>
      <c r="D54" s="15"/>
      <c r="E54" s="20"/>
      <c r="F54" s="18"/>
      <c r="G54" s="17"/>
      <c r="H54" s="17"/>
    </row>
    <row r="55" spans="2:11" x14ac:dyDescent="0.25">
      <c r="B55" s="13"/>
      <c r="C55" s="14"/>
      <c r="D55" s="15"/>
      <c r="E55" s="20"/>
      <c r="F55" s="18"/>
      <c r="G55" s="17"/>
      <c r="H55" s="17"/>
    </row>
    <row r="56" spans="2:11" x14ac:dyDescent="0.25">
      <c r="B56" s="13"/>
      <c r="C56" s="14"/>
      <c r="D56" s="15"/>
      <c r="E56" s="20"/>
      <c r="F56" s="18"/>
      <c r="G56" s="17"/>
      <c r="H56" s="17"/>
    </row>
    <row r="57" spans="2:11" x14ac:dyDescent="0.25">
      <c r="B57" s="13"/>
      <c r="C57" s="14"/>
      <c r="D57" s="15"/>
      <c r="E57" s="20"/>
      <c r="F57" s="18"/>
      <c r="G57" s="24"/>
      <c r="H57" s="13"/>
      <c r="I57" s="19"/>
      <c r="J57" s="19"/>
      <c r="K57" s="19"/>
    </row>
    <row r="58" spans="2:11" x14ac:dyDescent="0.25">
      <c r="B58" s="13"/>
      <c r="C58" s="14"/>
      <c r="D58" s="15"/>
      <c r="E58" s="20"/>
      <c r="F58" s="18"/>
      <c r="G58" s="24"/>
      <c r="H58" s="13"/>
      <c r="I58" s="19"/>
      <c r="J58" s="19"/>
      <c r="K58" s="19"/>
    </row>
    <row r="59" spans="2:11" x14ac:dyDescent="0.25">
      <c r="B59" s="13"/>
      <c r="C59" s="14"/>
      <c r="D59" s="15"/>
      <c r="E59" s="20"/>
      <c r="F59" s="18"/>
      <c r="G59" s="25"/>
      <c r="H59" s="13"/>
      <c r="I59" s="19"/>
      <c r="J59" s="19"/>
      <c r="K59" s="19"/>
    </row>
    <row r="60" spans="2:11" x14ac:dyDescent="0.25">
      <c r="B60" s="13"/>
      <c r="C60" s="14"/>
      <c r="D60" s="15"/>
      <c r="E60" s="20"/>
      <c r="F60" s="18"/>
      <c r="G60" s="24"/>
      <c r="H60" s="13"/>
      <c r="I60" s="19"/>
      <c r="J60" s="19"/>
      <c r="K60" s="19"/>
    </row>
    <row r="61" spans="2:11" x14ac:dyDescent="0.25">
      <c r="B61" s="13"/>
      <c r="C61" s="13"/>
      <c r="D61" s="19"/>
      <c r="E61" s="20"/>
      <c r="F61" s="18"/>
      <c r="G61" s="24"/>
      <c r="H61" s="13"/>
      <c r="I61" s="19"/>
      <c r="J61" s="19"/>
      <c r="K61" s="19"/>
    </row>
    <row r="62" spans="2:11" x14ac:dyDescent="0.25">
      <c r="B62" s="13"/>
      <c r="C62" s="13"/>
      <c r="D62" s="19"/>
      <c r="E62" s="20"/>
      <c r="F62" s="18"/>
      <c r="G62" s="24"/>
      <c r="H62" s="13"/>
      <c r="I62" s="19"/>
      <c r="J62" s="19"/>
      <c r="K62" s="19"/>
    </row>
    <row r="63" spans="2:11" x14ac:dyDescent="0.25">
      <c r="B63" s="13"/>
      <c r="C63" s="13"/>
      <c r="D63" s="19"/>
      <c r="E63" s="20"/>
      <c r="F63" s="18"/>
      <c r="G63" s="24"/>
      <c r="H63" s="13"/>
      <c r="I63" s="19"/>
      <c r="J63" s="19"/>
      <c r="K63" s="19"/>
    </row>
    <row r="64" spans="2:11" x14ac:dyDescent="0.25">
      <c r="B64" s="13"/>
      <c r="C64" s="13"/>
      <c r="D64" s="19"/>
      <c r="E64" s="20"/>
      <c r="F64" s="18"/>
      <c r="G64" s="24"/>
      <c r="H64" s="13"/>
      <c r="I64" s="19"/>
      <c r="J64" s="19"/>
      <c r="K64" s="19"/>
    </row>
    <row r="65" spans="2:11" x14ac:dyDescent="0.25">
      <c r="B65" s="13"/>
      <c r="C65" s="14"/>
      <c r="D65" s="13"/>
      <c r="E65" s="17"/>
      <c r="F65" s="16"/>
      <c r="G65" s="24"/>
      <c r="H65" s="13"/>
      <c r="I65" s="19"/>
      <c r="J65" s="19"/>
      <c r="K65" s="19"/>
    </row>
    <row r="66" spans="2:11" x14ac:dyDescent="0.25">
      <c r="B66" s="13"/>
      <c r="C66" s="14"/>
      <c r="D66" s="13"/>
      <c r="E66" s="17"/>
      <c r="F66" s="16"/>
      <c r="G66" s="24"/>
      <c r="H66" s="13"/>
      <c r="I66" s="19"/>
      <c r="J66" s="19"/>
      <c r="K66" s="19"/>
    </row>
    <row r="67" spans="2:11" x14ac:dyDescent="0.25">
      <c r="B67" s="13"/>
      <c r="C67" s="14"/>
      <c r="D67" s="13"/>
      <c r="E67" s="17"/>
      <c r="F67" s="16"/>
      <c r="G67" s="24"/>
      <c r="H67" s="13"/>
      <c r="I67" s="19"/>
      <c r="J67" s="19"/>
      <c r="K67" s="19"/>
    </row>
    <row r="68" spans="2:11" x14ac:dyDescent="0.25">
      <c r="B68" s="13"/>
      <c r="C68" s="14"/>
      <c r="D68" s="13"/>
      <c r="E68" s="17"/>
      <c r="F68" s="16"/>
      <c r="G68" s="24"/>
      <c r="H68" s="13"/>
      <c r="I68" s="19"/>
      <c r="J68" s="19"/>
      <c r="K68" s="19"/>
    </row>
    <row r="69" spans="2:11" x14ac:dyDescent="0.25">
      <c r="B69" s="13"/>
      <c r="C69" s="14"/>
      <c r="D69" s="13"/>
      <c r="E69" s="17"/>
      <c r="F69" s="16"/>
      <c r="G69" s="24"/>
      <c r="H69" s="13"/>
      <c r="I69" s="19"/>
      <c r="J69" s="19"/>
      <c r="K69" s="19"/>
    </row>
    <row r="70" spans="2:11" x14ac:dyDescent="0.25">
      <c r="B70" s="13"/>
      <c r="C70" s="14"/>
      <c r="D70" s="13"/>
      <c r="E70" s="17"/>
      <c r="F70" s="16"/>
      <c r="G70" s="24"/>
      <c r="H70" s="13"/>
      <c r="I70" s="19"/>
      <c r="J70" s="19"/>
      <c r="K70" s="19"/>
    </row>
    <row r="71" spans="2:11" x14ac:dyDescent="0.25">
      <c r="B71" s="13"/>
      <c r="C71" s="14"/>
      <c r="D71" s="13"/>
      <c r="E71" s="17"/>
      <c r="F71" s="16"/>
      <c r="G71" s="24"/>
      <c r="H71" s="13"/>
      <c r="I71" s="19"/>
      <c r="J71" s="19"/>
      <c r="K71" s="19"/>
    </row>
    <row r="72" spans="2:11" x14ac:dyDescent="0.25">
      <c r="B72" s="13"/>
      <c r="C72" s="14"/>
      <c r="D72" s="13"/>
      <c r="E72" s="17"/>
      <c r="F72" s="16"/>
      <c r="G72" s="24"/>
      <c r="H72" s="13"/>
      <c r="I72" s="19"/>
      <c r="J72" s="19"/>
      <c r="K72" s="19"/>
    </row>
    <row r="73" spans="2:11" x14ac:dyDescent="0.25">
      <c r="B73" s="13"/>
      <c r="C73" s="14"/>
      <c r="D73" s="13"/>
      <c r="E73" s="17"/>
      <c r="F73" s="16"/>
      <c r="G73" s="24"/>
      <c r="H73" s="13"/>
      <c r="I73" s="19"/>
      <c r="J73" s="19"/>
      <c r="K73" s="19"/>
    </row>
    <row r="74" spans="2:11" x14ac:dyDescent="0.25">
      <c r="B74" s="13"/>
      <c r="C74" s="14"/>
      <c r="D74" s="13"/>
      <c r="E74" s="17"/>
      <c r="F74" s="16"/>
      <c r="G74" s="24"/>
      <c r="H74" s="13"/>
      <c r="I74" s="19"/>
      <c r="J74" s="19"/>
      <c r="K74" s="19"/>
    </row>
    <row r="75" spans="2:11" x14ac:dyDescent="0.25">
      <c r="B75" s="13"/>
      <c r="C75" s="14"/>
      <c r="D75" s="13"/>
      <c r="E75" s="17"/>
      <c r="F75" s="16"/>
      <c r="G75" s="24"/>
      <c r="H75" s="13"/>
      <c r="I75" s="13"/>
      <c r="J75" s="19"/>
      <c r="K75" s="19"/>
    </row>
    <row r="76" spans="2:11" x14ac:dyDescent="0.25">
      <c r="B76" s="13"/>
      <c r="C76" s="14"/>
      <c r="D76" s="13"/>
      <c r="E76" s="17"/>
      <c r="F76" s="16"/>
      <c r="G76" s="24"/>
      <c r="H76" s="24"/>
      <c r="I76" s="13"/>
      <c r="J76" s="19"/>
      <c r="K76" s="19"/>
    </row>
    <row r="77" spans="2:11" x14ac:dyDescent="0.25">
      <c r="B77" s="13"/>
      <c r="C77" s="14"/>
      <c r="D77" s="13"/>
      <c r="E77" s="17"/>
      <c r="F77" s="16"/>
      <c r="G77" s="24"/>
      <c r="H77" s="24"/>
      <c r="I77" s="13"/>
      <c r="J77" s="19"/>
      <c r="K77" s="19"/>
    </row>
    <row r="78" spans="2:11" x14ac:dyDescent="0.25">
      <c r="B78" s="13"/>
      <c r="C78" s="14"/>
      <c r="D78" s="13"/>
      <c r="E78" s="17"/>
      <c r="F78" s="16"/>
      <c r="G78" s="17"/>
      <c r="H78" s="24"/>
      <c r="I78" s="26"/>
      <c r="J78" s="19"/>
      <c r="K78" s="19"/>
    </row>
    <row r="79" spans="2:11" x14ac:dyDescent="0.25">
      <c r="B79" s="13"/>
      <c r="C79" s="14"/>
      <c r="D79" s="13"/>
      <c r="E79" s="17"/>
      <c r="F79" s="16"/>
      <c r="G79" s="17"/>
      <c r="H79" s="24"/>
      <c r="I79" s="13"/>
      <c r="J79" s="19"/>
      <c r="K79" s="19"/>
    </row>
    <row r="80" spans="2:11" x14ac:dyDescent="0.25">
      <c r="B80" s="13"/>
      <c r="C80" s="14"/>
      <c r="D80" s="13"/>
      <c r="E80" s="17"/>
      <c r="F80" s="16"/>
      <c r="G80" s="17"/>
      <c r="H80" s="24"/>
      <c r="I80" s="13"/>
      <c r="J80" s="19"/>
      <c r="K80" s="19"/>
    </row>
    <row r="81" spans="2:11" x14ac:dyDescent="0.25">
      <c r="B81" s="13"/>
      <c r="C81" s="14"/>
      <c r="D81" s="13"/>
      <c r="E81" s="17"/>
      <c r="F81" s="16"/>
      <c r="G81" s="17"/>
      <c r="H81" s="24"/>
      <c r="I81" s="13"/>
      <c r="J81" s="19"/>
      <c r="K81" s="19"/>
    </row>
    <row r="82" spans="2:11" x14ac:dyDescent="0.25">
      <c r="B82" s="13"/>
      <c r="C82" s="14"/>
      <c r="D82" s="13"/>
      <c r="E82" s="17"/>
      <c r="F82" s="16"/>
      <c r="G82" s="17"/>
      <c r="H82" s="24"/>
      <c r="I82" s="13"/>
      <c r="J82" s="19"/>
      <c r="K82" s="19"/>
    </row>
    <row r="83" spans="2:11" x14ac:dyDescent="0.25">
      <c r="B83" s="13"/>
      <c r="C83" s="14"/>
      <c r="D83" s="13"/>
      <c r="E83" s="17"/>
      <c r="F83" s="16"/>
      <c r="G83" s="17"/>
      <c r="H83" s="24"/>
      <c r="I83" s="13"/>
      <c r="J83" s="19"/>
      <c r="K83" s="19"/>
    </row>
    <row r="84" spans="2:11" x14ac:dyDescent="0.25">
      <c r="B84" s="13"/>
      <c r="C84" s="14"/>
      <c r="D84" s="13"/>
      <c r="E84" s="17"/>
      <c r="F84" s="16"/>
      <c r="G84" s="17"/>
      <c r="H84" s="24"/>
      <c r="I84" s="13"/>
      <c r="J84" s="19"/>
      <c r="K84" s="19"/>
    </row>
    <row r="85" spans="2:11" x14ac:dyDescent="0.25">
      <c r="B85" s="13"/>
      <c r="C85" s="14"/>
      <c r="D85" s="13"/>
      <c r="E85" s="17"/>
      <c r="F85" s="16"/>
      <c r="G85" s="17"/>
      <c r="H85" s="24"/>
      <c r="I85" s="13"/>
      <c r="J85" s="19"/>
      <c r="K85" s="19"/>
    </row>
    <row r="86" spans="2:11" x14ac:dyDescent="0.25">
      <c r="B86" s="13"/>
      <c r="C86" s="14"/>
      <c r="D86" s="13"/>
      <c r="E86" s="17"/>
      <c r="F86" s="16"/>
      <c r="G86" s="17"/>
      <c r="H86" s="24"/>
      <c r="I86" s="13"/>
      <c r="J86" s="19"/>
      <c r="K86" s="19"/>
    </row>
    <row r="87" spans="2:11" x14ac:dyDescent="0.25">
      <c r="B87" s="13"/>
      <c r="C87" s="14"/>
      <c r="D87" s="13"/>
      <c r="E87" s="17"/>
      <c r="F87" s="16"/>
      <c r="G87" s="17"/>
      <c r="H87" s="24"/>
      <c r="I87" s="13"/>
      <c r="J87" s="19"/>
      <c r="K87" s="19"/>
    </row>
    <row r="88" spans="2:11" x14ac:dyDescent="0.25">
      <c r="G88" s="17"/>
      <c r="H88" s="24"/>
      <c r="I88" s="13"/>
      <c r="J88" s="19"/>
      <c r="K88" s="19"/>
    </row>
    <row r="89" spans="2:11" x14ac:dyDescent="0.25">
      <c r="G89" s="17"/>
      <c r="H89" s="24"/>
      <c r="I89" s="13"/>
      <c r="J89" s="19"/>
      <c r="K89" s="19"/>
    </row>
    <row r="90" spans="2:11" x14ac:dyDescent="0.25">
      <c r="G90" s="17"/>
      <c r="H90" s="24"/>
      <c r="I90" s="13"/>
      <c r="J90" s="19"/>
      <c r="K90" s="19"/>
    </row>
    <row r="91" spans="2:11" x14ac:dyDescent="0.25">
      <c r="G91" s="17"/>
      <c r="H91" s="24"/>
      <c r="I91" s="26"/>
      <c r="J91" s="19"/>
      <c r="K91" s="19"/>
    </row>
    <row r="92" spans="2:11" x14ac:dyDescent="0.25">
      <c r="G92" s="17"/>
      <c r="H92" s="24"/>
      <c r="I92" s="13"/>
      <c r="J92" s="19"/>
      <c r="K92" s="19"/>
    </row>
    <row r="93" spans="2:11" x14ac:dyDescent="0.25">
      <c r="G93" s="17"/>
      <c r="H93" s="24"/>
      <c r="I93" s="13"/>
      <c r="J93" s="19"/>
      <c r="K93" s="19"/>
    </row>
    <row r="94" spans="2:11" x14ac:dyDescent="0.25">
      <c r="G94" s="17"/>
      <c r="H94" s="24"/>
      <c r="I94" s="13"/>
      <c r="J94" s="19"/>
      <c r="K94" s="19"/>
    </row>
    <row r="95" spans="2:11" x14ac:dyDescent="0.25">
      <c r="G95" s="17"/>
      <c r="H95" s="24"/>
      <c r="I95" s="13"/>
      <c r="J95" s="19"/>
      <c r="K95" s="19"/>
    </row>
    <row r="96" spans="2:11" x14ac:dyDescent="0.25">
      <c r="G96" s="17"/>
      <c r="H96" s="24"/>
      <c r="I96" s="13"/>
      <c r="J96" s="19"/>
      <c r="K96" s="19"/>
    </row>
    <row r="97" spans="7:11" x14ac:dyDescent="0.25">
      <c r="G97" s="17"/>
      <c r="H97" s="24"/>
      <c r="I97" s="13"/>
      <c r="J97" s="19"/>
      <c r="K97" s="19"/>
    </row>
    <row r="98" spans="7:11" x14ac:dyDescent="0.25">
      <c r="G98" s="17"/>
      <c r="H98" s="17"/>
      <c r="I98" s="19"/>
      <c r="J98" s="19"/>
      <c r="K98" s="19"/>
    </row>
  </sheetData>
  <autoFilter ref="B7:L53"/>
  <sortState ref="B8:H52">
    <sortCondition ref="C8:C52"/>
  </sortState>
  <mergeCells count="3">
    <mergeCell ref="D3:J3"/>
    <mergeCell ref="D4:L4"/>
    <mergeCell ref="B53:D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7"/>
  <sheetViews>
    <sheetView topLeftCell="B1" workbookViewId="0">
      <selection activeCell="D16" sqref="D16"/>
    </sheetView>
  </sheetViews>
  <sheetFormatPr baseColWidth="10" defaultRowHeight="15" x14ac:dyDescent="0.25"/>
  <cols>
    <col min="3" max="3" width="11.42578125" style="10"/>
    <col min="4" max="4" width="69.28515625" customWidth="1"/>
    <col min="5" max="5" width="17.140625" style="9" customWidth="1"/>
    <col min="6" max="6" width="13.85546875" style="9" customWidth="1"/>
    <col min="7" max="7" width="16.85546875" style="9" bestFit="1" customWidth="1"/>
    <col min="8" max="8" width="41.42578125" style="41" customWidth="1"/>
  </cols>
  <sheetData>
    <row r="3" spans="2:12" x14ac:dyDescent="0.25">
      <c r="D3" s="45" t="s">
        <v>0</v>
      </c>
      <c r="E3" s="45"/>
      <c r="F3" s="45"/>
      <c r="G3" s="45"/>
      <c r="H3" s="45"/>
      <c r="I3" s="45"/>
      <c r="J3" s="45"/>
    </row>
    <row r="4" spans="2:12" x14ac:dyDescent="0.25">
      <c r="D4" s="46" t="s">
        <v>278</v>
      </c>
      <c r="E4" s="46"/>
      <c r="F4" s="46"/>
      <c r="G4" s="46"/>
      <c r="H4" s="46"/>
      <c r="I4" s="46"/>
      <c r="J4" s="46"/>
      <c r="K4" s="46"/>
      <c r="L4" s="46"/>
    </row>
    <row r="7" spans="2:12" x14ac:dyDescent="0.25">
      <c r="B7" s="5" t="s">
        <v>1</v>
      </c>
      <c r="C7" s="5" t="s">
        <v>2</v>
      </c>
      <c r="D7" s="5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2:12" x14ac:dyDescent="0.25">
      <c r="B8" s="32" t="s">
        <v>195</v>
      </c>
      <c r="C8" s="36" t="s">
        <v>249</v>
      </c>
      <c r="D8" s="33" t="s">
        <v>248</v>
      </c>
      <c r="E8" s="34">
        <v>82554.06</v>
      </c>
      <c r="F8" s="22">
        <f>E8</f>
        <v>82554.06</v>
      </c>
      <c r="G8" s="12"/>
      <c r="H8" s="38"/>
    </row>
    <row r="9" spans="2:12" ht="13.5" customHeight="1" x14ac:dyDescent="0.25">
      <c r="B9" s="32" t="s">
        <v>197</v>
      </c>
      <c r="C9" s="35">
        <v>4960</v>
      </c>
      <c r="D9" s="32" t="s">
        <v>86</v>
      </c>
      <c r="E9" s="34">
        <v>1000</v>
      </c>
      <c r="F9" s="34">
        <v>1000</v>
      </c>
      <c r="G9" s="12"/>
      <c r="H9" s="39"/>
    </row>
    <row r="10" spans="2:12" x14ac:dyDescent="0.25">
      <c r="B10" s="32" t="s">
        <v>199</v>
      </c>
      <c r="C10" s="35">
        <v>4926</v>
      </c>
      <c r="D10" s="32" t="s">
        <v>277</v>
      </c>
      <c r="E10" s="34">
        <v>4500</v>
      </c>
      <c r="F10" s="34">
        <v>4500</v>
      </c>
      <c r="G10" s="12"/>
      <c r="H10" s="39"/>
    </row>
    <row r="11" spans="2:12" x14ac:dyDescent="0.25">
      <c r="B11" s="32" t="s">
        <v>199</v>
      </c>
      <c r="C11" s="35">
        <v>4966</v>
      </c>
      <c r="D11" s="32" t="s">
        <v>251</v>
      </c>
      <c r="E11" s="34">
        <v>80</v>
      </c>
      <c r="F11" s="34">
        <v>80</v>
      </c>
      <c r="G11" s="12"/>
      <c r="H11" s="39"/>
    </row>
    <row r="12" spans="2:12" x14ac:dyDescent="0.25">
      <c r="B12" s="32" t="s">
        <v>199</v>
      </c>
      <c r="C12" s="35">
        <v>4959</v>
      </c>
      <c r="D12" s="32" t="s">
        <v>276</v>
      </c>
      <c r="E12" s="34">
        <v>3000</v>
      </c>
      <c r="F12" s="34">
        <v>3000</v>
      </c>
      <c r="G12" s="12"/>
      <c r="H12" s="39"/>
    </row>
    <row r="13" spans="2:12" x14ac:dyDescent="0.25">
      <c r="B13" s="32" t="s">
        <v>167</v>
      </c>
      <c r="C13" s="35">
        <v>4965</v>
      </c>
      <c r="D13" s="32" t="s">
        <v>264</v>
      </c>
      <c r="E13" s="34">
        <v>894</v>
      </c>
      <c r="F13" s="22"/>
      <c r="G13" s="34">
        <v>894</v>
      </c>
      <c r="H13" s="40" t="s">
        <v>228</v>
      </c>
    </row>
    <row r="14" spans="2:12" x14ac:dyDescent="0.25">
      <c r="B14" s="32" t="s">
        <v>169</v>
      </c>
      <c r="C14" s="35">
        <v>4969</v>
      </c>
      <c r="D14" s="32" t="s">
        <v>275</v>
      </c>
      <c r="E14" s="34">
        <v>1000</v>
      </c>
      <c r="F14" s="34">
        <v>1000</v>
      </c>
      <c r="G14" s="12"/>
      <c r="H14" s="39"/>
    </row>
    <row r="15" spans="2:12" x14ac:dyDescent="0.25">
      <c r="B15" s="32" t="s">
        <v>169</v>
      </c>
      <c r="C15" s="35">
        <v>4970</v>
      </c>
      <c r="D15" s="32" t="s">
        <v>274</v>
      </c>
      <c r="E15" s="34">
        <v>500</v>
      </c>
      <c r="F15" s="34">
        <v>500</v>
      </c>
      <c r="G15" s="12"/>
      <c r="H15" s="39"/>
    </row>
    <row r="16" spans="2:12" x14ac:dyDescent="0.25">
      <c r="B16" s="32" t="s">
        <v>169</v>
      </c>
      <c r="C16" s="35">
        <v>4968</v>
      </c>
      <c r="D16" s="32" t="s">
        <v>263</v>
      </c>
      <c r="E16" s="34">
        <v>75152.66</v>
      </c>
      <c r="F16" s="11"/>
      <c r="G16" s="34">
        <v>75152.66</v>
      </c>
      <c r="H16" s="40" t="s">
        <v>229</v>
      </c>
    </row>
    <row r="17" spans="2:8" x14ac:dyDescent="0.25">
      <c r="B17" s="32" t="s">
        <v>205</v>
      </c>
      <c r="C17" s="35">
        <v>4972</v>
      </c>
      <c r="D17" s="32" t="s">
        <v>273</v>
      </c>
      <c r="E17" s="34">
        <v>1000</v>
      </c>
      <c r="F17" s="34">
        <v>1000</v>
      </c>
      <c r="G17" s="12"/>
      <c r="H17" s="39"/>
    </row>
    <row r="18" spans="2:8" x14ac:dyDescent="0.25">
      <c r="B18" s="32" t="s">
        <v>205</v>
      </c>
      <c r="C18" s="35">
        <v>4971</v>
      </c>
      <c r="D18" s="32" t="s">
        <v>261</v>
      </c>
      <c r="E18" s="34">
        <v>1000</v>
      </c>
      <c r="F18" s="34">
        <v>1000</v>
      </c>
      <c r="G18" s="12"/>
      <c r="H18" s="39"/>
    </row>
    <row r="19" spans="2:8" x14ac:dyDescent="0.25">
      <c r="B19" s="32" t="s">
        <v>208</v>
      </c>
      <c r="C19" s="35">
        <v>4958</v>
      </c>
      <c r="D19" s="32" t="s">
        <v>25</v>
      </c>
      <c r="E19" s="34">
        <v>750</v>
      </c>
      <c r="F19" s="34">
        <v>750</v>
      </c>
      <c r="G19" s="12"/>
      <c r="H19" s="39"/>
    </row>
    <row r="20" spans="2:8" x14ac:dyDescent="0.25">
      <c r="B20" s="32" t="s">
        <v>208</v>
      </c>
      <c r="C20" s="35">
        <v>4902</v>
      </c>
      <c r="D20" s="32" t="s">
        <v>25</v>
      </c>
      <c r="E20" s="34">
        <v>750</v>
      </c>
      <c r="F20" s="34">
        <v>750</v>
      </c>
      <c r="G20" s="12"/>
      <c r="H20" s="39"/>
    </row>
    <row r="21" spans="2:8" x14ac:dyDescent="0.25">
      <c r="B21" s="32" t="s">
        <v>211</v>
      </c>
      <c r="C21" s="35">
        <v>4957</v>
      </c>
      <c r="D21" s="32" t="s">
        <v>272</v>
      </c>
      <c r="E21" s="34">
        <v>500</v>
      </c>
      <c r="F21" s="34">
        <v>500</v>
      </c>
      <c r="G21" s="12"/>
      <c r="H21" s="39"/>
    </row>
    <row r="22" spans="2:8" x14ac:dyDescent="0.25">
      <c r="B22" s="32" t="s">
        <v>211</v>
      </c>
      <c r="C22" s="35">
        <v>4975</v>
      </c>
      <c r="D22" s="32" t="s">
        <v>271</v>
      </c>
      <c r="E22" s="34">
        <v>3600</v>
      </c>
      <c r="F22" s="34">
        <v>3600</v>
      </c>
      <c r="G22" s="12"/>
      <c r="H22" s="39"/>
    </row>
    <row r="23" spans="2:8" x14ac:dyDescent="0.25">
      <c r="B23" s="32" t="s">
        <v>211</v>
      </c>
      <c r="C23" s="35">
        <v>4955</v>
      </c>
      <c r="D23" s="32" t="s">
        <v>94</v>
      </c>
      <c r="E23" s="34">
        <v>4500</v>
      </c>
      <c r="F23" s="34">
        <v>4500</v>
      </c>
      <c r="G23" s="12"/>
      <c r="H23" s="39"/>
    </row>
    <row r="24" spans="2:8" x14ac:dyDescent="0.25">
      <c r="B24" s="32" t="s">
        <v>171</v>
      </c>
      <c r="C24" s="35">
        <v>4980</v>
      </c>
      <c r="D24" s="32" t="s">
        <v>262</v>
      </c>
      <c r="E24" s="34">
        <v>24583.87</v>
      </c>
      <c r="F24" s="12"/>
      <c r="G24" s="34">
        <v>24583.87</v>
      </c>
      <c r="H24" s="40" t="s">
        <v>230</v>
      </c>
    </row>
    <row r="25" spans="2:8" x14ac:dyDescent="0.25">
      <c r="B25" s="32" t="s">
        <v>215</v>
      </c>
      <c r="C25" s="35">
        <v>4985</v>
      </c>
      <c r="D25" s="32" t="s">
        <v>56</v>
      </c>
      <c r="E25" s="34">
        <v>1500</v>
      </c>
      <c r="F25" s="34">
        <v>1500</v>
      </c>
      <c r="G25" s="12"/>
      <c r="H25" s="39"/>
    </row>
    <row r="26" spans="2:8" x14ac:dyDescent="0.25">
      <c r="B26" s="32" t="s">
        <v>215</v>
      </c>
      <c r="C26" s="35">
        <v>4954</v>
      </c>
      <c r="D26" s="32" t="s">
        <v>270</v>
      </c>
      <c r="E26" s="34">
        <v>12000</v>
      </c>
      <c r="F26" s="34">
        <v>12000</v>
      </c>
      <c r="G26" s="12"/>
      <c r="H26" s="39"/>
    </row>
    <row r="27" spans="2:8" x14ac:dyDescent="0.25">
      <c r="B27" s="32" t="s">
        <v>173</v>
      </c>
      <c r="C27" s="35">
        <v>4983</v>
      </c>
      <c r="D27" s="32" t="s">
        <v>259</v>
      </c>
      <c r="E27" s="34">
        <v>1800</v>
      </c>
      <c r="F27" s="22"/>
      <c r="G27" s="34">
        <v>1800</v>
      </c>
      <c r="H27" s="40" t="s">
        <v>231</v>
      </c>
    </row>
    <row r="28" spans="2:8" x14ac:dyDescent="0.25">
      <c r="B28" s="32" t="s">
        <v>173</v>
      </c>
      <c r="C28" s="35">
        <v>4982</v>
      </c>
      <c r="D28" s="32" t="s">
        <v>258</v>
      </c>
      <c r="E28" s="34">
        <v>19073.439999999999</v>
      </c>
      <c r="F28" s="22"/>
      <c r="G28" s="34">
        <v>19073.439999999999</v>
      </c>
      <c r="H28" s="41" t="s">
        <v>279</v>
      </c>
    </row>
    <row r="29" spans="2:8" x14ac:dyDescent="0.25">
      <c r="B29" s="32" t="s">
        <v>173</v>
      </c>
      <c r="C29" s="35">
        <v>4981</v>
      </c>
      <c r="D29" s="32" t="s">
        <v>261</v>
      </c>
      <c r="E29" s="34">
        <v>3145.76</v>
      </c>
      <c r="F29" s="12"/>
      <c r="G29" s="34">
        <v>3145.76</v>
      </c>
      <c r="H29" s="40" t="s">
        <v>232</v>
      </c>
    </row>
    <row r="30" spans="2:8" x14ac:dyDescent="0.25">
      <c r="B30" s="32" t="s">
        <v>218</v>
      </c>
      <c r="C30" s="35">
        <v>4986</v>
      </c>
      <c r="D30" s="32" t="s">
        <v>269</v>
      </c>
      <c r="E30" s="34">
        <v>750</v>
      </c>
      <c r="F30" s="34">
        <v>750</v>
      </c>
      <c r="G30" s="12"/>
      <c r="H30" s="38"/>
    </row>
    <row r="31" spans="2:8" x14ac:dyDescent="0.25">
      <c r="B31" s="32" t="s">
        <v>218</v>
      </c>
      <c r="C31" s="35">
        <v>4991</v>
      </c>
      <c r="D31" s="32" t="s">
        <v>268</v>
      </c>
      <c r="E31" s="34">
        <v>500</v>
      </c>
      <c r="F31" s="34">
        <v>500</v>
      </c>
      <c r="G31" s="12"/>
      <c r="H31" s="39"/>
    </row>
    <row r="32" spans="2:8" x14ac:dyDescent="0.25">
      <c r="B32" s="32" t="s">
        <v>221</v>
      </c>
      <c r="C32" s="35">
        <v>4999</v>
      </c>
      <c r="D32" s="32" t="s">
        <v>267</v>
      </c>
      <c r="E32" s="34">
        <v>750</v>
      </c>
      <c r="F32" s="34">
        <v>750</v>
      </c>
      <c r="G32" s="12"/>
      <c r="H32" s="39"/>
    </row>
    <row r="33" spans="2:8" x14ac:dyDescent="0.25">
      <c r="B33" s="32" t="s">
        <v>223</v>
      </c>
      <c r="C33" s="35">
        <v>4997</v>
      </c>
      <c r="D33" s="32" t="s">
        <v>266</v>
      </c>
      <c r="E33" s="34">
        <v>15000</v>
      </c>
      <c r="F33" s="34">
        <v>15000</v>
      </c>
      <c r="G33" s="12"/>
      <c r="H33" s="39"/>
    </row>
    <row r="34" spans="2:8" x14ac:dyDescent="0.25">
      <c r="B34" s="32" t="s">
        <v>177</v>
      </c>
      <c r="C34" s="35">
        <v>4993</v>
      </c>
      <c r="D34" s="32" t="s">
        <v>260</v>
      </c>
      <c r="E34" s="34">
        <v>5699</v>
      </c>
      <c r="F34" s="11"/>
      <c r="G34" s="34">
        <v>5699</v>
      </c>
      <c r="H34" s="42" t="s">
        <v>233</v>
      </c>
    </row>
    <row r="35" spans="2:8" x14ac:dyDescent="0.25">
      <c r="B35" s="32" t="s">
        <v>177</v>
      </c>
      <c r="C35" s="35">
        <v>4996</v>
      </c>
      <c r="D35" s="32" t="s">
        <v>259</v>
      </c>
      <c r="E35" s="34">
        <v>1643.68</v>
      </c>
      <c r="F35" s="22"/>
      <c r="G35" s="34">
        <v>1643.68</v>
      </c>
      <c r="H35" s="40" t="s">
        <v>234</v>
      </c>
    </row>
    <row r="36" spans="2:8" x14ac:dyDescent="0.25">
      <c r="B36" s="32" t="s">
        <v>177</v>
      </c>
      <c r="C36" s="35">
        <v>4995</v>
      </c>
      <c r="D36" s="32" t="s">
        <v>259</v>
      </c>
      <c r="E36" s="34">
        <v>2000</v>
      </c>
      <c r="F36" s="22"/>
      <c r="G36" s="34">
        <v>2000</v>
      </c>
      <c r="H36" s="40" t="s">
        <v>235</v>
      </c>
    </row>
    <row r="37" spans="2:8" x14ac:dyDescent="0.25">
      <c r="B37" s="32" t="s">
        <v>177</v>
      </c>
      <c r="C37" s="35">
        <v>4998</v>
      </c>
      <c r="D37" s="32" t="s">
        <v>259</v>
      </c>
      <c r="E37" s="34">
        <v>622.79999999999995</v>
      </c>
      <c r="F37" s="22"/>
      <c r="G37" s="34">
        <v>622.79999999999995</v>
      </c>
      <c r="H37" s="40" t="s">
        <v>236</v>
      </c>
    </row>
    <row r="38" spans="2:8" x14ac:dyDescent="0.25">
      <c r="B38" s="32" t="s">
        <v>177</v>
      </c>
      <c r="C38" s="35">
        <v>5000</v>
      </c>
      <c r="D38" s="32" t="s">
        <v>259</v>
      </c>
      <c r="E38" s="34">
        <v>11475</v>
      </c>
      <c r="F38" s="22"/>
      <c r="G38" s="34">
        <v>11475</v>
      </c>
      <c r="H38" s="40" t="s">
        <v>237</v>
      </c>
    </row>
    <row r="39" spans="2:8" x14ac:dyDescent="0.25">
      <c r="B39" s="32" t="s">
        <v>177</v>
      </c>
      <c r="C39" s="35">
        <v>5001</v>
      </c>
      <c r="D39" s="32" t="s">
        <v>258</v>
      </c>
      <c r="E39" s="34">
        <v>157</v>
      </c>
      <c r="F39" s="11"/>
      <c r="G39" s="34">
        <v>157</v>
      </c>
      <c r="H39" s="40" t="s">
        <v>238</v>
      </c>
    </row>
    <row r="40" spans="2:8" x14ac:dyDescent="0.25">
      <c r="B40" s="32" t="s">
        <v>177</v>
      </c>
      <c r="C40" s="35">
        <v>5002</v>
      </c>
      <c r="D40" s="32" t="s">
        <v>259</v>
      </c>
      <c r="E40" s="34">
        <v>770</v>
      </c>
      <c r="F40" s="22"/>
      <c r="G40" s="34">
        <v>770</v>
      </c>
      <c r="H40" s="40" t="s">
        <v>243</v>
      </c>
    </row>
    <row r="41" spans="2:8" x14ac:dyDescent="0.25">
      <c r="B41" s="32" t="s">
        <v>177</v>
      </c>
      <c r="C41" s="35">
        <v>5003</v>
      </c>
      <c r="D41" s="32" t="s">
        <v>258</v>
      </c>
      <c r="E41" s="34">
        <v>1200</v>
      </c>
      <c r="F41" s="22"/>
      <c r="G41" s="34">
        <v>1200</v>
      </c>
      <c r="H41" s="40" t="s">
        <v>239</v>
      </c>
    </row>
    <row r="42" spans="2:8" x14ac:dyDescent="0.25">
      <c r="B42" s="32" t="s">
        <v>177</v>
      </c>
      <c r="C42" s="35">
        <v>5004</v>
      </c>
      <c r="D42" s="32" t="s">
        <v>257</v>
      </c>
      <c r="E42" s="34">
        <v>240</v>
      </c>
      <c r="F42" s="22"/>
      <c r="G42" s="34">
        <v>240</v>
      </c>
      <c r="H42" s="40" t="s">
        <v>240</v>
      </c>
    </row>
    <row r="43" spans="2:8" x14ac:dyDescent="0.25">
      <c r="B43" s="32" t="s">
        <v>177</v>
      </c>
      <c r="C43" s="35">
        <v>5005</v>
      </c>
      <c r="D43" s="32" t="s">
        <v>256</v>
      </c>
      <c r="E43" s="34">
        <v>528</v>
      </c>
      <c r="F43" s="22"/>
      <c r="G43" s="34">
        <v>528</v>
      </c>
      <c r="H43" s="40" t="s">
        <v>250</v>
      </c>
    </row>
    <row r="44" spans="2:8" x14ac:dyDescent="0.25">
      <c r="B44" s="32" t="s">
        <v>177</v>
      </c>
      <c r="C44" s="35">
        <v>5006</v>
      </c>
      <c r="D44" s="32" t="s">
        <v>16</v>
      </c>
      <c r="E44" s="34">
        <v>450</v>
      </c>
      <c r="F44" s="22"/>
      <c r="G44" s="34">
        <v>450</v>
      </c>
      <c r="H44" s="40" t="s">
        <v>244</v>
      </c>
    </row>
    <row r="45" spans="2:8" x14ac:dyDescent="0.25">
      <c r="B45" s="32" t="s">
        <v>177</v>
      </c>
      <c r="C45" s="35">
        <v>5007</v>
      </c>
      <c r="D45" s="32" t="s">
        <v>255</v>
      </c>
      <c r="E45" s="34">
        <v>455</v>
      </c>
      <c r="F45" s="22"/>
      <c r="G45" s="34">
        <v>455</v>
      </c>
      <c r="H45" s="40" t="s">
        <v>245</v>
      </c>
    </row>
    <row r="46" spans="2:8" x14ac:dyDescent="0.25">
      <c r="B46" s="32" t="s">
        <v>177</v>
      </c>
      <c r="C46" s="35">
        <v>5008</v>
      </c>
      <c r="D46" s="32" t="s">
        <v>254</v>
      </c>
      <c r="E46" s="34">
        <v>1500</v>
      </c>
      <c r="F46" s="22"/>
      <c r="G46" s="34">
        <v>1500</v>
      </c>
      <c r="H46" s="40" t="s">
        <v>246</v>
      </c>
    </row>
    <row r="47" spans="2:8" x14ac:dyDescent="0.25">
      <c r="B47" s="32" t="s">
        <v>177</v>
      </c>
      <c r="C47" s="35">
        <v>5009</v>
      </c>
      <c r="D47" s="32" t="s">
        <v>253</v>
      </c>
      <c r="E47" s="34">
        <v>792</v>
      </c>
      <c r="F47" s="22"/>
      <c r="G47" s="34">
        <v>792</v>
      </c>
      <c r="H47" s="40" t="s">
        <v>241</v>
      </c>
    </row>
    <row r="48" spans="2:8" x14ac:dyDescent="0.25">
      <c r="B48" s="32" t="s">
        <v>177</v>
      </c>
      <c r="C48" s="35">
        <v>5010</v>
      </c>
      <c r="D48" s="32" t="s">
        <v>252</v>
      </c>
      <c r="E48" s="34">
        <v>1200</v>
      </c>
      <c r="F48" s="22"/>
      <c r="G48" s="34">
        <v>1200</v>
      </c>
      <c r="H48" s="40" t="s">
        <v>242</v>
      </c>
    </row>
    <row r="49" spans="2:11" x14ac:dyDescent="0.25">
      <c r="B49" s="32" t="s">
        <v>177</v>
      </c>
      <c r="C49" s="35">
        <v>5014</v>
      </c>
      <c r="D49" s="32" t="s">
        <v>251</v>
      </c>
      <c r="E49" s="34">
        <v>19578</v>
      </c>
      <c r="F49" s="12"/>
      <c r="G49" s="34">
        <v>19578</v>
      </c>
      <c r="H49" s="40" t="s">
        <v>247</v>
      </c>
    </row>
    <row r="50" spans="2:11" x14ac:dyDescent="0.25">
      <c r="B50" s="32" t="s">
        <v>177</v>
      </c>
      <c r="C50" s="35">
        <v>4953</v>
      </c>
      <c r="D50" s="32" t="s">
        <v>99</v>
      </c>
      <c r="E50" s="34">
        <v>400</v>
      </c>
      <c r="F50" s="34">
        <v>400</v>
      </c>
      <c r="G50" s="34"/>
      <c r="H50" s="40"/>
    </row>
    <row r="51" spans="2:11" x14ac:dyDescent="0.25">
      <c r="B51" s="32" t="s">
        <v>177</v>
      </c>
      <c r="C51" s="35">
        <v>4956</v>
      </c>
      <c r="D51" s="32" t="s">
        <v>265</v>
      </c>
      <c r="E51" s="34">
        <v>450</v>
      </c>
      <c r="F51" s="34">
        <v>450</v>
      </c>
      <c r="G51" s="34"/>
      <c r="H51" s="40"/>
    </row>
    <row r="52" spans="2:11" x14ac:dyDescent="0.25">
      <c r="B52" s="47" t="s">
        <v>60</v>
      </c>
      <c r="C52" s="47"/>
      <c r="D52" s="47"/>
      <c r="E52" s="8">
        <f>SUM(E8:E49)</f>
        <v>308194.27</v>
      </c>
      <c r="F52" s="8">
        <f>SUM(F8:F49)</f>
        <v>135234.06</v>
      </c>
      <c r="G52" s="8">
        <f>SUM(G8:G49)</f>
        <v>172960.21</v>
      </c>
      <c r="H52" s="38"/>
    </row>
    <row r="53" spans="2:11" x14ac:dyDescent="0.25">
      <c r="B53" s="13"/>
      <c r="C53" s="14"/>
      <c r="D53" s="15"/>
      <c r="E53" s="20"/>
      <c r="F53" s="18"/>
      <c r="G53" s="17"/>
      <c r="H53" s="43"/>
    </row>
    <row r="54" spans="2:11" x14ac:dyDescent="0.25">
      <c r="B54" s="13"/>
      <c r="C54" s="14"/>
      <c r="D54" s="15"/>
      <c r="E54" s="20"/>
      <c r="F54" s="18"/>
      <c r="G54" s="17"/>
      <c r="H54" s="43"/>
    </row>
    <row r="55" spans="2:11" x14ac:dyDescent="0.25">
      <c r="B55" s="13"/>
      <c r="C55" s="14"/>
      <c r="D55" s="15"/>
      <c r="E55" s="20"/>
      <c r="F55" s="18"/>
      <c r="G55" s="17"/>
      <c r="H55" s="43"/>
    </row>
    <row r="56" spans="2:11" x14ac:dyDescent="0.25">
      <c r="B56" s="13"/>
      <c r="C56" s="14"/>
      <c r="D56" s="15"/>
      <c r="E56" s="20"/>
      <c r="F56" s="18"/>
      <c r="G56" s="24"/>
      <c r="H56" s="37"/>
      <c r="I56" s="19"/>
      <c r="J56" s="19"/>
      <c r="K56" s="19"/>
    </row>
    <row r="57" spans="2:11" x14ac:dyDescent="0.25">
      <c r="B57" s="13"/>
      <c r="C57" s="14"/>
      <c r="D57" s="15"/>
      <c r="E57" s="20"/>
      <c r="F57" s="18"/>
      <c r="G57" s="24"/>
      <c r="H57" s="37"/>
      <c r="I57" s="19"/>
      <c r="J57" s="19"/>
      <c r="K57" s="19"/>
    </row>
    <row r="58" spans="2:11" x14ac:dyDescent="0.25">
      <c r="B58" s="13"/>
      <c r="C58" s="14"/>
      <c r="D58" s="15"/>
      <c r="E58" s="20"/>
      <c r="F58" s="18"/>
      <c r="G58" s="25"/>
      <c r="H58" s="37"/>
      <c r="I58" s="19"/>
      <c r="J58" s="19"/>
      <c r="K58" s="19"/>
    </row>
    <row r="59" spans="2:11" x14ac:dyDescent="0.25">
      <c r="B59" s="13"/>
      <c r="C59" s="14"/>
      <c r="D59" s="15"/>
      <c r="E59" s="20"/>
      <c r="F59" s="18"/>
      <c r="G59" s="24"/>
      <c r="H59" s="37"/>
      <c r="I59" s="19"/>
      <c r="J59" s="19"/>
      <c r="K59" s="19"/>
    </row>
    <row r="60" spans="2:11" x14ac:dyDescent="0.25">
      <c r="B60" s="13"/>
      <c r="C60" s="37"/>
      <c r="D60" s="19"/>
      <c r="E60" s="20"/>
      <c r="F60" s="18"/>
      <c r="G60" s="24"/>
      <c r="H60" s="37"/>
      <c r="I60" s="19"/>
      <c r="J60" s="19"/>
      <c r="K60" s="19"/>
    </row>
    <row r="61" spans="2:11" x14ac:dyDescent="0.25">
      <c r="B61" s="13"/>
      <c r="C61" s="37"/>
      <c r="D61" s="19"/>
      <c r="E61" s="20"/>
      <c r="F61" s="18"/>
      <c r="G61" s="24"/>
      <c r="H61" s="37"/>
      <c r="I61" s="19"/>
      <c r="J61" s="19"/>
      <c r="K61" s="19"/>
    </row>
    <row r="62" spans="2:11" x14ac:dyDescent="0.25">
      <c r="B62" s="13"/>
      <c r="C62" s="37"/>
      <c r="D62" s="19"/>
      <c r="E62" s="20"/>
      <c r="F62" s="18"/>
      <c r="G62" s="24"/>
      <c r="H62" s="37"/>
      <c r="I62" s="19"/>
      <c r="J62" s="19"/>
      <c r="K62" s="19"/>
    </row>
    <row r="63" spans="2:11" x14ac:dyDescent="0.25">
      <c r="B63" s="13"/>
      <c r="C63" s="37"/>
      <c r="D63" s="19"/>
      <c r="E63" s="20"/>
      <c r="F63" s="18"/>
      <c r="G63" s="24"/>
      <c r="H63" s="37"/>
      <c r="I63" s="19"/>
      <c r="J63" s="19"/>
      <c r="K63" s="19"/>
    </row>
    <row r="64" spans="2:11" x14ac:dyDescent="0.25">
      <c r="B64" s="13"/>
      <c r="C64" s="14"/>
      <c r="D64" s="13"/>
      <c r="E64" s="17"/>
      <c r="F64" s="16"/>
      <c r="G64" s="24"/>
      <c r="H64" s="37"/>
      <c r="I64" s="19"/>
      <c r="J64" s="19"/>
      <c r="K64" s="19"/>
    </row>
    <row r="65" spans="2:11" x14ac:dyDescent="0.25">
      <c r="B65" s="13"/>
      <c r="C65" s="14"/>
      <c r="D65" s="13"/>
      <c r="E65" s="17"/>
      <c r="F65" s="16"/>
      <c r="G65" s="24"/>
      <c r="H65" s="37"/>
      <c r="I65" s="19"/>
      <c r="J65" s="19"/>
      <c r="K65" s="19"/>
    </row>
    <row r="66" spans="2:11" x14ac:dyDescent="0.25">
      <c r="B66" s="13"/>
      <c r="C66" s="14"/>
      <c r="D66" s="13"/>
      <c r="E66" s="17"/>
      <c r="F66" s="16"/>
      <c r="G66" s="24"/>
      <c r="H66" s="37"/>
      <c r="I66" s="19"/>
      <c r="J66" s="19"/>
      <c r="K66" s="19"/>
    </row>
    <row r="67" spans="2:11" x14ac:dyDescent="0.25">
      <c r="B67" s="13"/>
      <c r="C67" s="14"/>
      <c r="D67" s="13"/>
      <c r="E67" s="17"/>
      <c r="F67" s="16"/>
      <c r="G67" s="24"/>
      <c r="H67" s="37"/>
      <c r="I67" s="19"/>
      <c r="J67" s="19"/>
      <c r="K67" s="19"/>
    </row>
    <row r="68" spans="2:11" x14ac:dyDescent="0.25">
      <c r="B68" s="13"/>
      <c r="C68" s="14"/>
      <c r="D68" s="13"/>
      <c r="E68" s="17"/>
      <c r="F68" s="16"/>
      <c r="G68" s="24"/>
      <c r="H68" s="37"/>
      <c r="I68" s="19"/>
      <c r="J68" s="19"/>
      <c r="K68" s="19"/>
    </row>
    <row r="69" spans="2:11" x14ac:dyDescent="0.25">
      <c r="B69" s="13"/>
      <c r="C69" s="14"/>
      <c r="D69" s="13"/>
      <c r="E69" s="17"/>
      <c r="F69" s="16"/>
      <c r="G69" s="24"/>
      <c r="H69" s="37"/>
      <c r="I69" s="19"/>
      <c r="J69" s="19"/>
      <c r="K69" s="19"/>
    </row>
    <row r="70" spans="2:11" x14ac:dyDescent="0.25">
      <c r="B70" s="13"/>
      <c r="C70" s="14"/>
      <c r="D70" s="13"/>
      <c r="E70" s="17"/>
      <c r="F70" s="16"/>
      <c r="G70" s="24"/>
      <c r="H70" s="37"/>
      <c r="I70" s="19"/>
      <c r="J70" s="19"/>
      <c r="K70" s="19"/>
    </row>
    <row r="71" spans="2:11" x14ac:dyDescent="0.25">
      <c r="B71" s="13"/>
      <c r="C71" s="14"/>
      <c r="D71" s="13"/>
      <c r="E71" s="17"/>
      <c r="F71" s="16"/>
      <c r="G71" s="24"/>
      <c r="H71" s="37"/>
      <c r="I71" s="19"/>
      <c r="J71" s="19"/>
      <c r="K71" s="19"/>
    </row>
    <row r="72" spans="2:11" x14ac:dyDescent="0.25">
      <c r="B72" s="13"/>
      <c r="C72" s="14"/>
      <c r="D72" s="13"/>
      <c r="E72" s="17"/>
      <c r="F72" s="16"/>
      <c r="G72" s="24"/>
      <c r="H72" s="37"/>
      <c r="I72" s="19"/>
      <c r="J72" s="19"/>
      <c r="K72" s="19"/>
    </row>
    <row r="73" spans="2:11" x14ac:dyDescent="0.25">
      <c r="B73" s="13"/>
      <c r="C73" s="14"/>
      <c r="D73" s="13"/>
      <c r="E73" s="17"/>
      <c r="F73" s="16"/>
      <c r="G73" s="24"/>
      <c r="H73" s="37"/>
      <c r="I73" s="19"/>
      <c r="J73" s="19"/>
      <c r="K73" s="19"/>
    </row>
    <row r="74" spans="2:11" x14ac:dyDescent="0.25">
      <c r="B74" s="13"/>
      <c r="C74" s="14"/>
      <c r="D74" s="13"/>
      <c r="E74" s="17"/>
      <c r="F74" s="16"/>
      <c r="G74" s="24"/>
      <c r="H74" s="37"/>
      <c r="I74" s="13"/>
      <c r="J74" s="19"/>
      <c r="K74" s="19"/>
    </row>
    <row r="75" spans="2:11" x14ac:dyDescent="0.25">
      <c r="B75" s="13"/>
      <c r="C75" s="14"/>
      <c r="D75" s="13"/>
      <c r="E75" s="17"/>
      <c r="F75" s="16"/>
      <c r="G75" s="24"/>
      <c r="H75" s="44"/>
      <c r="I75" s="13"/>
      <c r="J75" s="19"/>
      <c r="K75" s="19"/>
    </row>
    <row r="76" spans="2:11" x14ac:dyDescent="0.25">
      <c r="B76" s="13"/>
      <c r="C76" s="14"/>
      <c r="D76" s="13"/>
      <c r="E76" s="17"/>
      <c r="F76" s="16"/>
      <c r="G76" s="24"/>
      <c r="H76" s="44"/>
      <c r="I76" s="13"/>
      <c r="J76" s="19"/>
      <c r="K76" s="19"/>
    </row>
    <row r="77" spans="2:11" x14ac:dyDescent="0.25">
      <c r="B77" s="13"/>
      <c r="C77" s="14"/>
      <c r="D77" s="13"/>
      <c r="E77" s="17"/>
      <c r="F77" s="16"/>
      <c r="G77" s="17"/>
      <c r="H77" s="44"/>
      <c r="I77" s="26"/>
      <c r="J77" s="19"/>
      <c r="K77" s="19"/>
    </row>
    <row r="78" spans="2:11" x14ac:dyDescent="0.25">
      <c r="B78" s="13"/>
      <c r="C78" s="14"/>
      <c r="D78" s="13"/>
      <c r="E78" s="17"/>
      <c r="F78" s="16"/>
      <c r="G78" s="17"/>
      <c r="H78" s="44"/>
      <c r="I78" s="13"/>
      <c r="J78" s="19"/>
      <c r="K78" s="19"/>
    </row>
    <row r="79" spans="2:11" x14ac:dyDescent="0.25">
      <c r="B79" s="13"/>
      <c r="C79" s="14"/>
      <c r="D79" s="13"/>
      <c r="E79" s="17"/>
      <c r="F79" s="16"/>
      <c r="G79" s="17"/>
      <c r="H79" s="44"/>
      <c r="I79" s="13"/>
      <c r="J79" s="19"/>
      <c r="K79" s="19"/>
    </row>
    <row r="80" spans="2:11" x14ac:dyDescent="0.25">
      <c r="B80" s="13"/>
      <c r="C80" s="14"/>
      <c r="D80" s="13"/>
      <c r="E80" s="17"/>
      <c r="F80" s="16"/>
      <c r="G80" s="17"/>
      <c r="H80" s="44"/>
      <c r="I80" s="13"/>
      <c r="J80" s="19"/>
      <c r="K80" s="19"/>
    </row>
    <row r="81" spans="2:11" x14ac:dyDescent="0.25">
      <c r="B81" s="13"/>
      <c r="C81" s="14"/>
      <c r="D81" s="13"/>
      <c r="E81" s="17"/>
      <c r="F81" s="16"/>
      <c r="G81" s="17"/>
      <c r="H81" s="44"/>
      <c r="I81" s="13"/>
      <c r="J81" s="19"/>
      <c r="K81" s="19"/>
    </row>
    <row r="82" spans="2:11" x14ac:dyDescent="0.25">
      <c r="B82" s="13"/>
      <c r="C82" s="14"/>
      <c r="D82" s="13"/>
      <c r="E82" s="17"/>
      <c r="F82" s="16"/>
      <c r="G82" s="17"/>
      <c r="H82" s="44"/>
      <c r="I82" s="13"/>
      <c r="J82" s="19"/>
      <c r="K82" s="19"/>
    </row>
    <row r="83" spans="2:11" x14ac:dyDescent="0.25">
      <c r="B83" s="13"/>
      <c r="C83" s="14"/>
      <c r="D83" s="13"/>
      <c r="E83" s="17"/>
      <c r="F83" s="16"/>
      <c r="G83" s="17"/>
      <c r="H83" s="44"/>
      <c r="I83" s="13"/>
      <c r="J83" s="19"/>
      <c r="K83" s="19"/>
    </row>
    <row r="84" spans="2:11" x14ac:dyDescent="0.25">
      <c r="B84" s="13"/>
      <c r="C84" s="14"/>
      <c r="D84" s="13"/>
      <c r="E84" s="17"/>
      <c r="F84" s="16"/>
      <c r="G84" s="17"/>
      <c r="H84" s="44"/>
      <c r="I84" s="13"/>
      <c r="J84" s="19"/>
      <c r="K84" s="19"/>
    </row>
    <row r="85" spans="2:11" x14ac:dyDescent="0.25">
      <c r="B85" s="13"/>
      <c r="C85" s="14"/>
      <c r="D85" s="13"/>
      <c r="E85" s="17"/>
      <c r="F85" s="16"/>
      <c r="G85" s="17"/>
      <c r="H85" s="44"/>
      <c r="I85" s="13"/>
      <c r="J85" s="19"/>
      <c r="K85" s="19"/>
    </row>
    <row r="86" spans="2:11" x14ac:dyDescent="0.25">
      <c r="B86" s="13"/>
      <c r="C86" s="14"/>
      <c r="D86" s="13"/>
      <c r="E86" s="17"/>
      <c r="F86" s="16"/>
      <c r="G86" s="17"/>
      <c r="H86" s="44"/>
      <c r="I86" s="13"/>
      <c r="J86" s="19"/>
      <c r="K86" s="19"/>
    </row>
    <row r="87" spans="2:11" x14ac:dyDescent="0.25">
      <c r="G87" s="17"/>
      <c r="H87" s="44"/>
      <c r="I87" s="13"/>
      <c r="J87" s="19"/>
      <c r="K87" s="19"/>
    </row>
    <row r="88" spans="2:11" x14ac:dyDescent="0.25">
      <c r="G88" s="17"/>
      <c r="H88" s="44"/>
      <c r="I88" s="13"/>
      <c r="J88" s="19"/>
      <c r="K88" s="19"/>
    </row>
    <row r="89" spans="2:11" x14ac:dyDescent="0.25">
      <c r="G89" s="17"/>
      <c r="H89" s="44"/>
      <c r="I89" s="13"/>
      <c r="J89" s="19"/>
      <c r="K89" s="19"/>
    </row>
    <row r="90" spans="2:11" x14ac:dyDescent="0.25">
      <c r="G90" s="17"/>
      <c r="H90" s="44"/>
      <c r="I90" s="26"/>
      <c r="J90" s="19"/>
      <c r="K90" s="19"/>
    </row>
    <row r="91" spans="2:11" x14ac:dyDescent="0.25">
      <c r="G91" s="17"/>
      <c r="H91" s="44"/>
      <c r="I91" s="13"/>
      <c r="J91" s="19"/>
      <c r="K91" s="19"/>
    </row>
    <row r="92" spans="2:11" x14ac:dyDescent="0.25">
      <c r="G92" s="17"/>
      <c r="H92" s="44"/>
      <c r="I92" s="13"/>
      <c r="J92" s="19"/>
      <c r="K92" s="19"/>
    </row>
    <row r="93" spans="2:11" x14ac:dyDescent="0.25">
      <c r="G93" s="17"/>
      <c r="H93" s="44"/>
      <c r="I93" s="13"/>
      <c r="J93" s="19"/>
      <c r="K93" s="19"/>
    </row>
    <row r="94" spans="2:11" x14ac:dyDescent="0.25">
      <c r="G94" s="17"/>
      <c r="H94" s="44"/>
      <c r="I94" s="13"/>
      <c r="J94" s="19"/>
      <c r="K94" s="19"/>
    </row>
    <row r="95" spans="2:11" x14ac:dyDescent="0.25">
      <c r="G95" s="17"/>
      <c r="H95" s="44"/>
      <c r="I95" s="13"/>
      <c r="J95" s="19"/>
      <c r="K95" s="19"/>
    </row>
    <row r="96" spans="2:11" x14ac:dyDescent="0.25">
      <c r="G96" s="17"/>
      <c r="H96" s="44"/>
      <c r="I96" s="13"/>
      <c r="J96" s="19"/>
      <c r="K96" s="19"/>
    </row>
    <row r="97" spans="7:11" x14ac:dyDescent="0.25">
      <c r="G97" s="17"/>
      <c r="H97" s="43"/>
      <c r="I97" s="19"/>
      <c r="J97" s="19"/>
      <c r="K97" s="19"/>
    </row>
  </sheetData>
  <autoFilter ref="B7:H52"/>
  <mergeCells count="3">
    <mergeCell ref="D3:J3"/>
    <mergeCell ref="D4:L4"/>
    <mergeCell ref="B52:D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5"/>
  <sheetViews>
    <sheetView topLeftCell="A31" workbookViewId="0">
      <selection activeCell="C48" sqref="C48"/>
    </sheetView>
  </sheetViews>
  <sheetFormatPr baseColWidth="10" defaultRowHeight="15" x14ac:dyDescent="0.25"/>
  <cols>
    <col min="3" max="3" width="59.85546875" customWidth="1"/>
    <col min="259" max="259" width="59.85546875" customWidth="1"/>
    <col min="515" max="515" width="59.85546875" customWidth="1"/>
    <col min="771" max="771" width="59.85546875" customWidth="1"/>
    <col min="1027" max="1027" width="59.85546875" customWidth="1"/>
    <col min="1283" max="1283" width="59.85546875" customWidth="1"/>
    <col min="1539" max="1539" width="59.85546875" customWidth="1"/>
    <col min="1795" max="1795" width="59.85546875" customWidth="1"/>
    <col min="2051" max="2051" width="59.85546875" customWidth="1"/>
    <col min="2307" max="2307" width="59.85546875" customWidth="1"/>
    <col min="2563" max="2563" width="59.85546875" customWidth="1"/>
    <col min="2819" max="2819" width="59.85546875" customWidth="1"/>
    <col min="3075" max="3075" width="59.85546875" customWidth="1"/>
    <col min="3331" max="3331" width="59.85546875" customWidth="1"/>
    <col min="3587" max="3587" width="59.85546875" customWidth="1"/>
    <col min="3843" max="3843" width="59.85546875" customWidth="1"/>
    <col min="4099" max="4099" width="59.85546875" customWidth="1"/>
    <col min="4355" max="4355" width="59.85546875" customWidth="1"/>
    <col min="4611" max="4611" width="59.85546875" customWidth="1"/>
    <col min="4867" max="4867" width="59.85546875" customWidth="1"/>
    <col min="5123" max="5123" width="59.85546875" customWidth="1"/>
    <col min="5379" max="5379" width="59.85546875" customWidth="1"/>
    <col min="5635" max="5635" width="59.85546875" customWidth="1"/>
    <col min="5891" max="5891" width="59.85546875" customWidth="1"/>
    <col min="6147" max="6147" width="59.85546875" customWidth="1"/>
    <col min="6403" max="6403" width="59.85546875" customWidth="1"/>
    <col min="6659" max="6659" width="59.85546875" customWidth="1"/>
    <col min="6915" max="6915" width="59.85546875" customWidth="1"/>
    <col min="7171" max="7171" width="59.85546875" customWidth="1"/>
    <col min="7427" max="7427" width="59.85546875" customWidth="1"/>
    <col min="7683" max="7683" width="59.85546875" customWidth="1"/>
    <col min="7939" max="7939" width="59.85546875" customWidth="1"/>
    <col min="8195" max="8195" width="59.85546875" customWidth="1"/>
    <col min="8451" max="8451" width="59.85546875" customWidth="1"/>
    <col min="8707" max="8707" width="59.85546875" customWidth="1"/>
    <col min="8963" max="8963" width="59.85546875" customWidth="1"/>
    <col min="9219" max="9219" width="59.85546875" customWidth="1"/>
    <col min="9475" max="9475" width="59.85546875" customWidth="1"/>
    <col min="9731" max="9731" width="59.85546875" customWidth="1"/>
    <col min="9987" max="9987" width="59.85546875" customWidth="1"/>
    <col min="10243" max="10243" width="59.85546875" customWidth="1"/>
    <col min="10499" max="10499" width="59.85546875" customWidth="1"/>
    <col min="10755" max="10755" width="59.85546875" customWidth="1"/>
    <col min="11011" max="11011" width="59.85546875" customWidth="1"/>
    <col min="11267" max="11267" width="59.85546875" customWidth="1"/>
    <col min="11523" max="11523" width="59.85546875" customWidth="1"/>
    <col min="11779" max="11779" width="59.85546875" customWidth="1"/>
    <col min="12035" max="12035" width="59.85546875" customWidth="1"/>
    <col min="12291" max="12291" width="59.85546875" customWidth="1"/>
    <col min="12547" max="12547" width="59.85546875" customWidth="1"/>
    <col min="12803" max="12803" width="59.85546875" customWidth="1"/>
    <col min="13059" max="13059" width="59.85546875" customWidth="1"/>
    <col min="13315" max="13315" width="59.85546875" customWidth="1"/>
    <col min="13571" max="13571" width="59.85546875" customWidth="1"/>
    <col min="13827" max="13827" width="59.85546875" customWidth="1"/>
    <col min="14083" max="14083" width="59.85546875" customWidth="1"/>
    <col min="14339" max="14339" width="59.85546875" customWidth="1"/>
    <col min="14595" max="14595" width="59.85546875" customWidth="1"/>
    <col min="14851" max="14851" width="59.85546875" customWidth="1"/>
    <col min="15107" max="15107" width="59.85546875" customWidth="1"/>
    <col min="15363" max="15363" width="59.85546875" customWidth="1"/>
    <col min="15619" max="15619" width="59.85546875" customWidth="1"/>
    <col min="15875" max="15875" width="59.85546875" customWidth="1"/>
    <col min="16131" max="16131" width="59.85546875" customWidth="1"/>
  </cols>
  <sheetData>
    <row r="4" spans="2:5" x14ac:dyDescent="0.25">
      <c r="B4" s="27" t="s">
        <v>167</v>
      </c>
      <c r="C4" s="27" t="s">
        <v>168</v>
      </c>
      <c r="D4" s="28"/>
      <c r="E4" s="29">
        <v>894</v>
      </c>
    </row>
    <row r="5" spans="2:5" x14ac:dyDescent="0.25">
      <c r="B5" s="27" t="s">
        <v>169</v>
      </c>
      <c r="C5" s="27" t="s">
        <v>170</v>
      </c>
      <c r="D5" s="28"/>
      <c r="E5" s="29">
        <v>75152.66</v>
      </c>
    </row>
    <row r="6" spans="2:5" x14ac:dyDescent="0.25">
      <c r="B6" s="27" t="s">
        <v>171</v>
      </c>
      <c r="C6" s="27" t="s">
        <v>172</v>
      </c>
      <c r="D6" s="28"/>
      <c r="E6" s="29">
        <v>24583.87</v>
      </c>
    </row>
    <row r="7" spans="2:5" x14ac:dyDescent="0.25">
      <c r="B7" s="27" t="s">
        <v>173</v>
      </c>
      <c r="C7" s="27" t="s">
        <v>174</v>
      </c>
      <c r="D7" s="28"/>
      <c r="E7" s="29">
        <v>1800</v>
      </c>
    </row>
    <row r="8" spans="2:5" x14ac:dyDescent="0.25">
      <c r="B8" s="27" t="s">
        <v>173</v>
      </c>
      <c r="C8" s="27" t="s">
        <v>175</v>
      </c>
      <c r="D8" s="28"/>
      <c r="E8" s="29">
        <v>19073.439999999999</v>
      </c>
    </row>
    <row r="9" spans="2:5" x14ac:dyDescent="0.25">
      <c r="B9" s="27" t="s">
        <v>173</v>
      </c>
      <c r="C9" s="27" t="s">
        <v>176</v>
      </c>
      <c r="D9" s="28"/>
      <c r="E9" s="29">
        <v>3145.76</v>
      </c>
    </row>
    <row r="10" spans="2:5" x14ac:dyDescent="0.25">
      <c r="B10" s="27" t="s">
        <v>177</v>
      </c>
      <c r="C10" s="27" t="s">
        <v>178</v>
      </c>
      <c r="D10" s="28"/>
      <c r="E10" s="29">
        <v>5699</v>
      </c>
    </row>
    <row r="11" spans="2:5" x14ac:dyDescent="0.25">
      <c r="B11" s="27" t="s">
        <v>177</v>
      </c>
      <c r="C11" s="27" t="s">
        <v>179</v>
      </c>
      <c r="D11" s="28"/>
      <c r="E11" s="29">
        <v>1643.68</v>
      </c>
    </row>
    <row r="12" spans="2:5" x14ac:dyDescent="0.25">
      <c r="B12" s="27" t="s">
        <v>177</v>
      </c>
      <c r="C12" s="27" t="s">
        <v>180</v>
      </c>
      <c r="D12" s="28"/>
      <c r="E12" s="29">
        <v>2000</v>
      </c>
    </row>
    <row r="13" spans="2:5" x14ac:dyDescent="0.25">
      <c r="B13" s="27" t="s">
        <v>177</v>
      </c>
      <c r="C13" s="27" t="s">
        <v>181</v>
      </c>
      <c r="D13" s="28"/>
      <c r="E13" s="29">
        <v>622.79999999999995</v>
      </c>
    </row>
    <row r="14" spans="2:5" x14ac:dyDescent="0.25">
      <c r="B14" s="27" t="s">
        <v>177</v>
      </c>
      <c r="C14" s="27" t="s">
        <v>182</v>
      </c>
      <c r="D14" s="28"/>
      <c r="E14" s="29">
        <v>11475</v>
      </c>
    </row>
    <row r="15" spans="2:5" x14ac:dyDescent="0.25">
      <c r="B15" s="27" t="s">
        <v>177</v>
      </c>
      <c r="C15" s="27" t="s">
        <v>183</v>
      </c>
      <c r="D15" s="28"/>
      <c r="E15" s="29">
        <v>157</v>
      </c>
    </row>
    <row r="16" spans="2:5" x14ac:dyDescent="0.25">
      <c r="B16" s="27" t="s">
        <v>177</v>
      </c>
      <c r="C16" s="27" t="s">
        <v>184</v>
      </c>
      <c r="D16" s="28"/>
      <c r="E16" s="29">
        <v>770</v>
      </c>
    </row>
    <row r="17" spans="2:6" x14ac:dyDescent="0.25">
      <c r="B17" s="27" t="s">
        <v>177</v>
      </c>
      <c r="C17" s="27" t="s">
        <v>185</v>
      </c>
      <c r="D17" s="28"/>
      <c r="E17" s="29">
        <v>1200</v>
      </c>
    </row>
    <row r="18" spans="2:6" x14ac:dyDescent="0.25">
      <c r="B18" s="27" t="s">
        <v>177</v>
      </c>
      <c r="C18" s="27" t="s">
        <v>186</v>
      </c>
      <c r="D18" s="28"/>
      <c r="E18" s="29">
        <v>240</v>
      </c>
    </row>
    <row r="19" spans="2:6" x14ac:dyDescent="0.25">
      <c r="B19" s="27" t="s">
        <v>177</v>
      </c>
      <c r="C19" s="27" t="s">
        <v>187</v>
      </c>
      <c r="D19" s="28"/>
      <c r="E19" s="29">
        <v>528</v>
      </c>
    </row>
    <row r="20" spans="2:6" x14ac:dyDescent="0.25">
      <c r="B20" s="27" t="s">
        <v>177</v>
      </c>
      <c r="C20" s="27" t="s">
        <v>188</v>
      </c>
      <c r="D20" s="28"/>
      <c r="E20" s="29">
        <v>450</v>
      </c>
    </row>
    <row r="21" spans="2:6" x14ac:dyDescent="0.25">
      <c r="B21" s="27" t="s">
        <v>177</v>
      </c>
      <c r="C21" s="27" t="s">
        <v>189</v>
      </c>
      <c r="D21" s="28"/>
      <c r="E21" s="29">
        <v>455</v>
      </c>
    </row>
    <row r="22" spans="2:6" x14ac:dyDescent="0.25">
      <c r="B22" s="27" t="s">
        <v>177</v>
      </c>
      <c r="C22" s="27" t="s">
        <v>190</v>
      </c>
      <c r="D22" s="28"/>
      <c r="E22" s="29">
        <v>1500</v>
      </c>
    </row>
    <row r="23" spans="2:6" x14ac:dyDescent="0.25">
      <c r="B23" s="27" t="s">
        <v>177</v>
      </c>
      <c r="C23" s="27" t="s">
        <v>191</v>
      </c>
      <c r="D23" s="28"/>
      <c r="E23" s="29">
        <v>792</v>
      </c>
    </row>
    <row r="24" spans="2:6" x14ac:dyDescent="0.25">
      <c r="B24" s="27" t="s">
        <v>177</v>
      </c>
      <c r="C24" s="27" t="s">
        <v>192</v>
      </c>
      <c r="D24" s="28"/>
      <c r="E24" s="29">
        <v>1200</v>
      </c>
    </row>
    <row r="25" spans="2:6" x14ac:dyDescent="0.25">
      <c r="B25" s="27" t="s">
        <v>177</v>
      </c>
      <c r="C25" s="27" t="s">
        <v>193</v>
      </c>
      <c r="D25" s="28"/>
      <c r="E25" s="29">
        <v>19578</v>
      </c>
    </row>
    <row r="26" spans="2:6" x14ac:dyDescent="0.25">
      <c r="B26" s="28" t="s">
        <v>194</v>
      </c>
    </row>
    <row r="27" spans="2:6" x14ac:dyDescent="0.25">
      <c r="B27" s="30"/>
      <c r="C27" s="30"/>
    </row>
    <row r="28" spans="2:6" x14ac:dyDescent="0.25">
      <c r="B28" s="28"/>
      <c r="C28" s="28"/>
      <c r="D28" s="31">
        <v>0</v>
      </c>
      <c r="E28" s="31">
        <v>172960.21</v>
      </c>
    </row>
    <row r="30" spans="2:6" x14ac:dyDescent="0.25">
      <c r="F30" t="s">
        <v>227</v>
      </c>
    </row>
    <row r="31" spans="2:6" x14ac:dyDescent="0.25">
      <c r="B31" s="27" t="s">
        <v>195</v>
      </c>
      <c r="C31" s="27" t="s">
        <v>196</v>
      </c>
      <c r="D31" s="28"/>
      <c r="E31" s="29">
        <v>82554.06</v>
      </c>
    </row>
    <row r="32" spans="2:6" x14ac:dyDescent="0.25">
      <c r="B32" s="27" t="s">
        <v>197</v>
      </c>
      <c r="C32" s="27" t="s">
        <v>198</v>
      </c>
      <c r="D32" s="28"/>
      <c r="E32" s="29">
        <v>1000</v>
      </c>
    </row>
    <row r="33" spans="2:5" x14ac:dyDescent="0.25">
      <c r="B33" s="27" t="s">
        <v>199</v>
      </c>
      <c r="C33" s="27" t="s">
        <v>200</v>
      </c>
      <c r="D33" s="28"/>
      <c r="E33" s="29">
        <v>4500</v>
      </c>
    </row>
    <row r="34" spans="2:5" x14ac:dyDescent="0.25">
      <c r="B34" s="27" t="s">
        <v>199</v>
      </c>
      <c r="C34" s="27" t="s">
        <v>201</v>
      </c>
      <c r="D34" s="28"/>
      <c r="E34" s="29">
        <v>80</v>
      </c>
    </row>
    <row r="35" spans="2:5" x14ac:dyDescent="0.25">
      <c r="B35" s="27" t="s">
        <v>199</v>
      </c>
      <c r="C35" s="27" t="s">
        <v>202</v>
      </c>
      <c r="D35" s="28"/>
      <c r="E35" s="29">
        <v>3000</v>
      </c>
    </row>
    <row r="36" spans="2:5" x14ac:dyDescent="0.25">
      <c r="B36" s="27" t="s">
        <v>169</v>
      </c>
      <c r="C36" s="27" t="s">
        <v>203</v>
      </c>
      <c r="D36" s="28"/>
      <c r="E36" s="29">
        <v>1000</v>
      </c>
    </row>
    <row r="37" spans="2:5" x14ac:dyDescent="0.25">
      <c r="B37" s="27" t="s">
        <v>169</v>
      </c>
      <c r="C37" s="27" t="s">
        <v>204</v>
      </c>
      <c r="D37" s="28"/>
      <c r="E37" s="29">
        <v>500</v>
      </c>
    </row>
    <row r="38" spans="2:5" x14ac:dyDescent="0.25">
      <c r="B38" s="27" t="s">
        <v>205</v>
      </c>
      <c r="C38" s="27" t="s">
        <v>206</v>
      </c>
      <c r="D38" s="28"/>
      <c r="E38" s="29">
        <v>1000</v>
      </c>
    </row>
    <row r="39" spans="2:5" x14ac:dyDescent="0.25">
      <c r="B39" s="27" t="s">
        <v>205</v>
      </c>
      <c r="C39" s="27" t="s">
        <v>207</v>
      </c>
      <c r="D39" s="28"/>
      <c r="E39" s="29">
        <v>1000</v>
      </c>
    </row>
    <row r="40" spans="2:5" x14ac:dyDescent="0.25">
      <c r="B40" s="27" t="s">
        <v>208</v>
      </c>
      <c r="C40" s="27" t="s">
        <v>209</v>
      </c>
      <c r="D40" s="28"/>
      <c r="E40" s="29">
        <v>750</v>
      </c>
    </row>
    <row r="41" spans="2:5" x14ac:dyDescent="0.25">
      <c r="B41" s="27" t="s">
        <v>208</v>
      </c>
      <c r="C41" s="27" t="s">
        <v>210</v>
      </c>
      <c r="D41" s="28"/>
      <c r="E41" s="29">
        <v>750</v>
      </c>
    </row>
    <row r="42" spans="2:5" x14ac:dyDescent="0.25">
      <c r="B42" s="27" t="s">
        <v>211</v>
      </c>
      <c r="C42" s="27" t="s">
        <v>212</v>
      </c>
      <c r="D42" s="28"/>
      <c r="E42" s="29">
        <v>500</v>
      </c>
    </row>
    <row r="43" spans="2:5" x14ac:dyDescent="0.25">
      <c r="B43" s="27" t="s">
        <v>211</v>
      </c>
      <c r="C43" s="27" t="s">
        <v>213</v>
      </c>
      <c r="D43" s="28"/>
      <c r="E43" s="29">
        <v>3600</v>
      </c>
    </row>
    <row r="44" spans="2:5" x14ac:dyDescent="0.25">
      <c r="B44" s="27" t="s">
        <v>211</v>
      </c>
      <c r="C44" s="27" t="s">
        <v>214</v>
      </c>
      <c r="D44" s="28"/>
      <c r="E44" s="29">
        <v>4500</v>
      </c>
    </row>
    <row r="45" spans="2:5" x14ac:dyDescent="0.25">
      <c r="B45" s="27" t="s">
        <v>215</v>
      </c>
      <c r="C45" s="27" t="s">
        <v>216</v>
      </c>
      <c r="D45" s="28"/>
      <c r="E45" s="29">
        <v>1500</v>
      </c>
    </row>
    <row r="46" spans="2:5" x14ac:dyDescent="0.25">
      <c r="B46" s="27" t="s">
        <v>215</v>
      </c>
      <c r="C46" s="27" t="s">
        <v>217</v>
      </c>
      <c r="D46" s="28"/>
      <c r="E46" s="29">
        <v>12000</v>
      </c>
    </row>
    <row r="47" spans="2:5" x14ac:dyDescent="0.25">
      <c r="B47" s="27" t="s">
        <v>218</v>
      </c>
      <c r="C47" s="27" t="s">
        <v>219</v>
      </c>
      <c r="D47" s="28"/>
      <c r="E47" s="29">
        <v>750</v>
      </c>
    </row>
    <row r="48" spans="2:5" x14ac:dyDescent="0.25">
      <c r="B48" s="27" t="s">
        <v>218</v>
      </c>
      <c r="C48" s="27" t="s">
        <v>220</v>
      </c>
      <c r="D48" s="28"/>
      <c r="E48" s="29">
        <v>500</v>
      </c>
    </row>
    <row r="49" spans="2:5" x14ac:dyDescent="0.25">
      <c r="B49" s="27" t="s">
        <v>221</v>
      </c>
      <c r="C49" s="27" t="s">
        <v>222</v>
      </c>
      <c r="D49" s="28"/>
      <c r="E49" s="29">
        <v>750</v>
      </c>
    </row>
    <row r="50" spans="2:5" x14ac:dyDescent="0.25">
      <c r="B50" s="27" t="s">
        <v>223</v>
      </c>
      <c r="C50" s="27" t="s">
        <v>224</v>
      </c>
      <c r="D50" s="28"/>
      <c r="E50" s="29">
        <v>15000</v>
      </c>
    </row>
    <row r="51" spans="2:5" x14ac:dyDescent="0.25">
      <c r="B51" s="27" t="s">
        <v>177</v>
      </c>
      <c r="C51" s="27" t="s">
        <v>225</v>
      </c>
      <c r="D51" s="28"/>
      <c r="E51" s="29">
        <v>400</v>
      </c>
    </row>
    <row r="52" spans="2:5" x14ac:dyDescent="0.25">
      <c r="B52" s="27" t="s">
        <v>177</v>
      </c>
      <c r="C52" s="27" t="s">
        <v>226</v>
      </c>
      <c r="D52" s="28"/>
      <c r="E52" s="29">
        <v>450</v>
      </c>
    </row>
    <row r="53" spans="2:5" x14ac:dyDescent="0.25">
      <c r="B53" s="28" t="s">
        <v>194</v>
      </c>
    </row>
    <row r="54" spans="2:5" x14ac:dyDescent="0.25">
      <c r="B54" s="30"/>
      <c r="C54" s="30"/>
    </row>
    <row r="55" spans="2:5" x14ac:dyDescent="0.25">
      <c r="B55" s="28"/>
      <c r="C55" s="28"/>
      <c r="D55" s="31">
        <v>0</v>
      </c>
      <c r="E55" s="31">
        <v>136084.06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opLeftCell="A46" workbookViewId="0">
      <selection activeCell="C64" sqref="C64"/>
    </sheetView>
  </sheetViews>
  <sheetFormatPr baseColWidth="10" defaultRowHeight="15" x14ac:dyDescent="0.25"/>
  <cols>
    <col min="3" max="3" width="21.42578125" customWidth="1"/>
    <col min="5" max="5" width="24.5703125" customWidth="1"/>
  </cols>
  <sheetData>
    <row r="1" spans="2:9" x14ac:dyDescent="0.25">
      <c r="H1" s="48"/>
    </row>
    <row r="2" spans="2:9" x14ac:dyDescent="0.25">
      <c r="H2" s="48"/>
    </row>
    <row r="3" spans="2:9" x14ac:dyDescent="0.25">
      <c r="H3" s="48"/>
    </row>
    <row r="4" spans="2:9" x14ac:dyDescent="0.25">
      <c r="H4" s="48"/>
    </row>
    <row r="5" spans="2:9" x14ac:dyDescent="0.25">
      <c r="H5" s="48"/>
    </row>
    <row r="6" spans="2:9" ht="12" customHeight="1" x14ac:dyDescent="0.25">
      <c r="B6" s="49" t="s">
        <v>280</v>
      </c>
      <c r="C6" s="30"/>
      <c r="D6" s="30"/>
      <c r="E6" s="30"/>
      <c r="F6" s="30"/>
      <c r="G6" s="30"/>
      <c r="H6" s="50"/>
      <c r="I6" s="30"/>
    </row>
    <row r="7" spans="2:9" ht="18" customHeight="1" x14ac:dyDescent="0.25">
      <c r="B7" s="51" t="s">
        <v>281</v>
      </c>
      <c r="C7" s="52" t="s">
        <v>282</v>
      </c>
      <c r="D7" s="28"/>
      <c r="F7" s="28"/>
      <c r="G7" s="28"/>
      <c r="H7" s="53"/>
      <c r="I7" s="29">
        <v>1046791.35</v>
      </c>
    </row>
    <row r="8" spans="2:9" ht="20.100000000000001" customHeight="1" x14ac:dyDescent="0.25">
      <c r="B8" s="54" t="s">
        <v>194</v>
      </c>
      <c r="C8" s="55"/>
      <c r="D8" s="55"/>
      <c r="E8" s="54" t="s">
        <v>283</v>
      </c>
      <c r="F8" s="55"/>
      <c r="G8" s="55"/>
      <c r="H8" s="48"/>
    </row>
    <row r="9" spans="2:9" ht="18" customHeight="1" x14ac:dyDescent="0.25">
      <c r="B9" s="56" t="s">
        <v>284</v>
      </c>
      <c r="C9" s="56" t="s">
        <v>285</v>
      </c>
      <c r="D9" s="57">
        <v>2</v>
      </c>
      <c r="E9" s="56" t="s">
        <v>286</v>
      </c>
      <c r="F9" s="56" t="s">
        <v>287</v>
      </c>
      <c r="G9" s="54"/>
      <c r="H9" s="58">
        <v>1958.4</v>
      </c>
      <c r="I9" s="29">
        <v>1048749.75</v>
      </c>
    </row>
    <row r="10" spans="2:9" ht="18" customHeight="1" x14ac:dyDescent="0.25">
      <c r="B10" s="56" t="s">
        <v>284</v>
      </c>
      <c r="C10" s="56" t="s">
        <v>285</v>
      </c>
      <c r="D10" s="57">
        <v>2</v>
      </c>
      <c r="E10" s="56" t="s">
        <v>288</v>
      </c>
      <c r="F10" s="56" t="s">
        <v>287</v>
      </c>
      <c r="G10" s="54"/>
      <c r="H10" s="59">
        <v>359.2</v>
      </c>
      <c r="I10" s="29">
        <v>1049108.95</v>
      </c>
    </row>
    <row r="11" spans="2:9" ht="18" customHeight="1" x14ac:dyDescent="0.25">
      <c r="B11" s="56" t="s">
        <v>289</v>
      </c>
      <c r="C11" s="56" t="s">
        <v>285</v>
      </c>
      <c r="D11" s="57">
        <v>3</v>
      </c>
      <c r="E11" s="56" t="s">
        <v>290</v>
      </c>
      <c r="F11" s="56" t="s">
        <v>291</v>
      </c>
      <c r="G11" s="54"/>
      <c r="H11" s="59">
        <v>901.36</v>
      </c>
      <c r="I11" s="29">
        <v>1050010.31</v>
      </c>
    </row>
    <row r="12" spans="2:9" ht="18" customHeight="1" x14ac:dyDescent="0.25">
      <c r="B12" s="56" t="s">
        <v>289</v>
      </c>
      <c r="C12" s="56" t="s">
        <v>285</v>
      </c>
      <c r="D12" s="57">
        <v>4</v>
      </c>
      <c r="E12" s="56" t="s">
        <v>292</v>
      </c>
      <c r="F12" s="56" t="s">
        <v>293</v>
      </c>
      <c r="G12" s="54"/>
      <c r="H12" s="59">
        <v>2215</v>
      </c>
      <c r="I12" s="29">
        <v>1052225.31</v>
      </c>
    </row>
    <row r="13" spans="2:9" ht="18" customHeight="1" x14ac:dyDescent="0.25">
      <c r="B13" s="56" t="s">
        <v>289</v>
      </c>
      <c r="C13" s="56" t="s">
        <v>285</v>
      </c>
      <c r="D13" s="57">
        <v>5</v>
      </c>
      <c r="E13" s="56" t="s">
        <v>294</v>
      </c>
      <c r="F13" s="56" t="s">
        <v>295</v>
      </c>
      <c r="G13" s="54"/>
      <c r="H13" s="59">
        <v>835.72</v>
      </c>
      <c r="I13" s="29">
        <v>1053061.03</v>
      </c>
    </row>
    <row r="14" spans="2:9" ht="18" customHeight="1" x14ac:dyDescent="0.25">
      <c r="B14" s="56" t="s">
        <v>296</v>
      </c>
      <c r="C14" s="56" t="s">
        <v>285</v>
      </c>
      <c r="D14" s="57">
        <v>8</v>
      </c>
      <c r="E14" s="56" t="s">
        <v>297</v>
      </c>
      <c r="F14" s="56" t="s">
        <v>298</v>
      </c>
      <c r="G14" s="54"/>
      <c r="H14" s="59">
        <v>30185.79</v>
      </c>
      <c r="I14" s="29">
        <v>1083246.82</v>
      </c>
    </row>
    <row r="15" spans="2:9" ht="18" customHeight="1" x14ac:dyDescent="0.25">
      <c r="B15" s="56" t="s">
        <v>299</v>
      </c>
      <c r="C15" s="56" t="s">
        <v>285</v>
      </c>
      <c r="D15" s="57">
        <v>9</v>
      </c>
      <c r="E15" s="56" t="s">
        <v>300</v>
      </c>
      <c r="F15" s="56" t="s">
        <v>301</v>
      </c>
      <c r="G15" s="54"/>
      <c r="H15" s="59">
        <v>4500</v>
      </c>
      <c r="I15" s="29">
        <v>1087746.82</v>
      </c>
    </row>
    <row r="16" spans="2:9" ht="18" customHeight="1" x14ac:dyDescent="0.25">
      <c r="B16" s="56" t="s">
        <v>302</v>
      </c>
      <c r="C16" s="56" t="s">
        <v>285</v>
      </c>
      <c r="D16" s="57">
        <v>10</v>
      </c>
      <c r="E16" s="56" t="s">
        <v>303</v>
      </c>
      <c r="F16" s="56" t="s">
        <v>304</v>
      </c>
      <c r="G16" s="54"/>
      <c r="H16" s="59">
        <v>500</v>
      </c>
      <c r="I16" s="29">
        <v>1088246.82</v>
      </c>
    </row>
    <row r="17" spans="2:9" ht="18" customHeight="1" x14ac:dyDescent="0.25">
      <c r="B17" s="56" t="s">
        <v>305</v>
      </c>
      <c r="C17" s="56" t="s">
        <v>285</v>
      </c>
      <c r="D17" s="57">
        <v>12</v>
      </c>
      <c r="E17" s="56" t="s">
        <v>306</v>
      </c>
      <c r="F17" s="56" t="s">
        <v>307</v>
      </c>
      <c r="G17" s="54"/>
      <c r="H17" s="59">
        <v>13420</v>
      </c>
      <c r="I17" s="29">
        <v>1101666.82</v>
      </c>
    </row>
    <row r="18" spans="2:9" ht="18" customHeight="1" x14ac:dyDescent="0.25">
      <c r="B18" s="56" t="s">
        <v>305</v>
      </c>
      <c r="C18" s="56" t="s">
        <v>285</v>
      </c>
      <c r="D18" s="57">
        <v>13</v>
      </c>
      <c r="E18" s="56" t="s">
        <v>308</v>
      </c>
      <c r="F18" s="56" t="s">
        <v>309</v>
      </c>
      <c r="G18" s="54"/>
      <c r="H18" s="59">
        <v>1702.5</v>
      </c>
      <c r="I18" s="29">
        <v>1103369.32</v>
      </c>
    </row>
    <row r="19" spans="2:9" ht="18" customHeight="1" x14ac:dyDescent="0.25">
      <c r="B19" s="56" t="s">
        <v>305</v>
      </c>
      <c r="C19" s="56" t="s">
        <v>285</v>
      </c>
      <c r="D19" s="57">
        <v>14</v>
      </c>
      <c r="E19" s="56" t="s">
        <v>310</v>
      </c>
      <c r="F19" s="56" t="s">
        <v>311</v>
      </c>
      <c r="G19" s="54"/>
      <c r="H19" s="59">
        <v>1584</v>
      </c>
      <c r="I19" s="29">
        <v>1104953.32</v>
      </c>
    </row>
    <row r="20" spans="2:9" ht="18" customHeight="1" x14ac:dyDescent="0.25">
      <c r="B20" s="56" t="s">
        <v>305</v>
      </c>
      <c r="C20" s="56" t="s">
        <v>285</v>
      </c>
      <c r="D20" s="57">
        <v>15</v>
      </c>
      <c r="E20" s="56" t="s">
        <v>312</v>
      </c>
      <c r="F20" s="56" t="s">
        <v>313</v>
      </c>
      <c r="G20" s="54"/>
      <c r="H20" s="59">
        <v>320</v>
      </c>
      <c r="I20" s="29">
        <v>1105273.32</v>
      </c>
    </row>
    <row r="21" spans="2:9" ht="18" customHeight="1" x14ac:dyDescent="0.25">
      <c r="B21" s="56" t="s">
        <v>305</v>
      </c>
      <c r="C21" s="56" t="s">
        <v>285</v>
      </c>
      <c r="D21" s="57">
        <v>16</v>
      </c>
      <c r="E21" s="56" t="s">
        <v>314</v>
      </c>
      <c r="F21" s="56" t="s">
        <v>315</v>
      </c>
      <c r="G21" s="54"/>
      <c r="H21" s="59">
        <v>840</v>
      </c>
      <c r="I21" s="29">
        <v>1106113.32</v>
      </c>
    </row>
    <row r="22" spans="2:9" ht="18" customHeight="1" x14ac:dyDescent="0.25">
      <c r="B22" s="56" t="s">
        <v>305</v>
      </c>
      <c r="C22" s="56" t="s">
        <v>285</v>
      </c>
      <c r="D22" s="57">
        <v>17</v>
      </c>
      <c r="E22" s="56" t="s">
        <v>316</v>
      </c>
      <c r="F22" s="56" t="s">
        <v>317</v>
      </c>
      <c r="G22" s="54"/>
      <c r="H22" s="59">
        <v>250</v>
      </c>
      <c r="I22" s="29">
        <v>1106363.32</v>
      </c>
    </row>
    <row r="23" spans="2:9" ht="18" customHeight="1" x14ac:dyDescent="0.25">
      <c r="B23" s="56" t="s">
        <v>305</v>
      </c>
      <c r="C23" s="56" t="s">
        <v>285</v>
      </c>
      <c r="D23" s="57">
        <v>18</v>
      </c>
      <c r="E23" s="56" t="s">
        <v>318</v>
      </c>
      <c r="F23" s="56" t="s">
        <v>319</v>
      </c>
      <c r="G23" s="54"/>
      <c r="H23" s="59">
        <v>2000</v>
      </c>
      <c r="I23" s="29">
        <v>1108363.32</v>
      </c>
    </row>
    <row r="24" spans="2:9" ht="18" customHeight="1" x14ac:dyDescent="0.25">
      <c r="B24" s="56" t="s">
        <v>305</v>
      </c>
      <c r="C24" s="56" t="s">
        <v>285</v>
      </c>
      <c r="D24" s="57">
        <v>19</v>
      </c>
      <c r="E24" s="56" t="s">
        <v>320</v>
      </c>
      <c r="F24" s="56" t="s">
        <v>321</v>
      </c>
      <c r="G24" s="54"/>
      <c r="H24" s="59">
        <v>20553</v>
      </c>
      <c r="I24" s="29">
        <v>1128916.32</v>
      </c>
    </row>
    <row r="25" spans="2:9" ht="18" customHeight="1" x14ac:dyDescent="0.25">
      <c r="B25" s="56" t="s">
        <v>305</v>
      </c>
      <c r="C25" s="56" t="s">
        <v>285</v>
      </c>
      <c r="D25" s="57">
        <v>20</v>
      </c>
      <c r="E25" s="56" t="s">
        <v>322</v>
      </c>
      <c r="F25" s="56" t="s">
        <v>323</v>
      </c>
      <c r="G25" s="54"/>
      <c r="H25" s="59">
        <v>280</v>
      </c>
      <c r="I25" s="29">
        <v>1129196.32</v>
      </c>
    </row>
    <row r="26" spans="2:9" ht="18" customHeight="1" x14ac:dyDescent="0.25">
      <c r="B26" s="56" t="s">
        <v>305</v>
      </c>
      <c r="C26" s="56" t="s">
        <v>285</v>
      </c>
      <c r="D26" s="57">
        <v>21</v>
      </c>
      <c r="E26" s="56" t="s">
        <v>324</v>
      </c>
      <c r="F26" s="56" t="s">
        <v>325</v>
      </c>
      <c r="G26" s="54"/>
      <c r="H26" s="59">
        <v>2069</v>
      </c>
      <c r="I26" s="29">
        <v>1131265.32</v>
      </c>
    </row>
    <row r="27" spans="2:9" ht="18" customHeight="1" x14ac:dyDescent="0.25">
      <c r="B27" s="56" t="s">
        <v>305</v>
      </c>
      <c r="C27" s="56" t="s">
        <v>285</v>
      </c>
      <c r="D27" s="57">
        <v>22</v>
      </c>
      <c r="E27" s="56" t="s">
        <v>326</v>
      </c>
      <c r="F27" s="56" t="s">
        <v>327</v>
      </c>
      <c r="G27" s="54"/>
      <c r="H27" s="59">
        <v>960</v>
      </c>
      <c r="I27" s="29">
        <v>1132225.32</v>
      </c>
    </row>
    <row r="28" spans="2:9" ht="18" customHeight="1" x14ac:dyDescent="0.25">
      <c r="B28" s="56" t="s">
        <v>305</v>
      </c>
      <c r="C28" s="56" t="s">
        <v>285</v>
      </c>
      <c r="D28" s="57">
        <v>23</v>
      </c>
      <c r="E28" s="56" t="s">
        <v>328</v>
      </c>
      <c r="F28" s="56" t="s">
        <v>329</v>
      </c>
      <c r="G28" s="54"/>
      <c r="H28" s="59">
        <v>322.74</v>
      </c>
      <c r="I28" s="29">
        <v>1132548.06</v>
      </c>
    </row>
    <row r="29" spans="2:9" ht="18" customHeight="1" x14ac:dyDescent="0.25">
      <c r="B29" s="56" t="s">
        <v>305</v>
      </c>
      <c r="C29" s="56" t="s">
        <v>285</v>
      </c>
      <c r="D29" s="57">
        <v>24</v>
      </c>
      <c r="E29" s="56" t="s">
        <v>330</v>
      </c>
      <c r="F29" s="56" t="s">
        <v>331</v>
      </c>
      <c r="G29" s="54"/>
      <c r="H29" s="59">
        <v>4500</v>
      </c>
      <c r="I29" s="29">
        <v>1137048.06</v>
      </c>
    </row>
    <row r="30" spans="2:9" ht="18" customHeight="1" x14ac:dyDescent="0.25">
      <c r="B30" s="56" t="s">
        <v>305</v>
      </c>
      <c r="C30" s="56" t="s">
        <v>285</v>
      </c>
      <c r="D30" s="57">
        <v>25</v>
      </c>
      <c r="E30" s="56" t="s">
        <v>332</v>
      </c>
      <c r="F30" s="56" t="s">
        <v>333</v>
      </c>
      <c r="G30" s="54"/>
      <c r="H30" s="59">
        <v>143.9</v>
      </c>
      <c r="I30" s="29">
        <v>1137191.96</v>
      </c>
    </row>
    <row r="31" spans="2:9" ht="18" customHeight="1" x14ac:dyDescent="0.25">
      <c r="B31" s="56" t="s">
        <v>305</v>
      </c>
      <c r="C31" s="56" t="s">
        <v>285</v>
      </c>
      <c r="D31" s="57">
        <v>26</v>
      </c>
      <c r="E31" s="56" t="s">
        <v>334</v>
      </c>
      <c r="F31" s="56" t="s">
        <v>335</v>
      </c>
      <c r="G31" s="54"/>
      <c r="H31" s="59">
        <v>450</v>
      </c>
      <c r="I31" s="29">
        <v>1137641.96</v>
      </c>
    </row>
    <row r="32" spans="2:9" ht="18" customHeight="1" x14ac:dyDescent="0.25">
      <c r="B32" s="56" t="s">
        <v>305</v>
      </c>
      <c r="C32" s="56" t="s">
        <v>285</v>
      </c>
      <c r="D32" s="57">
        <v>27</v>
      </c>
      <c r="E32" s="56" t="s">
        <v>336</v>
      </c>
      <c r="F32" s="56" t="s">
        <v>337</v>
      </c>
      <c r="G32" s="54"/>
      <c r="H32" s="59">
        <v>480</v>
      </c>
      <c r="I32" s="29">
        <v>1138121.96</v>
      </c>
    </row>
    <row r="33" spans="2:9" ht="18" customHeight="1" x14ac:dyDescent="0.25">
      <c r="B33" s="56" t="s">
        <v>305</v>
      </c>
      <c r="C33" s="56" t="s">
        <v>285</v>
      </c>
      <c r="D33" s="57">
        <v>28</v>
      </c>
      <c r="E33" s="56" t="s">
        <v>338</v>
      </c>
      <c r="F33" s="56" t="s">
        <v>339</v>
      </c>
      <c r="G33" s="54"/>
      <c r="H33" s="59">
        <v>17000</v>
      </c>
      <c r="I33" s="29">
        <v>1155121.96</v>
      </c>
    </row>
    <row r="34" spans="2:9" ht="18" customHeight="1" x14ac:dyDescent="0.25">
      <c r="B34" s="56" t="s">
        <v>305</v>
      </c>
      <c r="C34" s="56" t="s">
        <v>285</v>
      </c>
      <c r="D34" s="57">
        <v>29</v>
      </c>
      <c r="E34" s="56" t="s">
        <v>340</v>
      </c>
      <c r="F34" s="56" t="s">
        <v>341</v>
      </c>
      <c r="G34" s="54"/>
      <c r="H34" s="59">
        <v>1920</v>
      </c>
      <c r="I34" s="29">
        <v>1157041.96</v>
      </c>
    </row>
    <row r="35" spans="2:9" ht="18" customHeight="1" x14ac:dyDescent="0.25">
      <c r="B35" s="56" t="s">
        <v>305</v>
      </c>
      <c r="C35" s="56" t="s">
        <v>285</v>
      </c>
      <c r="D35" s="57">
        <v>31</v>
      </c>
      <c r="E35" s="56" t="s">
        <v>342</v>
      </c>
      <c r="F35" s="56" t="s">
        <v>343</v>
      </c>
      <c r="G35" s="54"/>
      <c r="H35" s="59">
        <v>2320</v>
      </c>
      <c r="I35" s="29">
        <v>1159361.96</v>
      </c>
    </row>
    <row r="36" spans="2:9" ht="20.100000000000001" customHeight="1" x14ac:dyDescent="0.25">
      <c r="B36" s="28" t="s">
        <v>194</v>
      </c>
      <c r="H36" s="60">
        <f>SUM(H9:H35)</f>
        <v>112570.61</v>
      </c>
    </row>
    <row r="37" spans="2:9" ht="18" customHeight="1" x14ac:dyDescent="0.25">
      <c r="B37" s="52"/>
      <c r="C37" s="52" t="s">
        <v>344</v>
      </c>
      <c r="D37" s="28"/>
      <c r="E37" s="54" t="s">
        <v>345</v>
      </c>
      <c r="F37" s="28"/>
      <c r="G37" s="28"/>
      <c r="H37" s="53"/>
      <c r="I37" s="29">
        <v>870684.45</v>
      </c>
    </row>
    <row r="38" spans="2:9" ht="18" customHeight="1" x14ac:dyDescent="0.25">
      <c r="B38" s="61" t="s">
        <v>346</v>
      </c>
      <c r="C38" s="53" t="s">
        <v>347</v>
      </c>
      <c r="D38" s="62">
        <v>3</v>
      </c>
      <c r="E38" s="63" t="s">
        <v>348</v>
      </c>
      <c r="F38" s="53" t="s">
        <v>349</v>
      </c>
      <c r="G38" s="64"/>
      <c r="H38" s="59">
        <v>1000</v>
      </c>
      <c r="I38" s="29">
        <v>871684.45</v>
      </c>
    </row>
    <row r="39" spans="2:9" ht="18" customHeight="1" x14ac:dyDescent="0.25">
      <c r="B39" s="61" t="s">
        <v>346</v>
      </c>
      <c r="C39" s="53" t="s">
        <v>347</v>
      </c>
      <c r="D39" s="62">
        <v>3</v>
      </c>
      <c r="E39" s="63" t="s">
        <v>350</v>
      </c>
      <c r="F39" s="53" t="s">
        <v>349</v>
      </c>
      <c r="G39" s="64"/>
      <c r="H39" s="59">
        <v>500</v>
      </c>
      <c r="I39" s="29">
        <v>872184.45</v>
      </c>
    </row>
    <row r="40" spans="2:9" ht="18" customHeight="1" x14ac:dyDescent="0.25">
      <c r="B40" s="61" t="s">
        <v>351</v>
      </c>
      <c r="C40" s="53" t="s">
        <v>347</v>
      </c>
      <c r="D40" s="62">
        <v>8</v>
      </c>
      <c r="E40" s="63" t="s">
        <v>352</v>
      </c>
      <c r="F40" s="53" t="s">
        <v>353</v>
      </c>
      <c r="G40" s="64"/>
      <c r="H40" s="59">
        <v>450</v>
      </c>
      <c r="I40" s="29">
        <v>872634.45</v>
      </c>
    </row>
    <row r="41" spans="2:9" ht="18" customHeight="1" x14ac:dyDescent="0.25">
      <c r="B41" s="61" t="s">
        <v>351</v>
      </c>
      <c r="C41" s="53" t="s">
        <v>347</v>
      </c>
      <c r="D41" s="62">
        <v>10</v>
      </c>
      <c r="E41" s="63" t="s">
        <v>354</v>
      </c>
      <c r="F41" s="53" t="s">
        <v>355</v>
      </c>
      <c r="G41" s="64"/>
      <c r="H41" s="59">
        <v>400</v>
      </c>
      <c r="I41" s="29">
        <v>873034.45</v>
      </c>
    </row>
    <row r="42" spans="2:9" ht="18" customHeight="1" x14ac:dyDescent="0.25">
      <c r="B42" s="61" t="s">
        <v>356</v>
      </c>
      <c r="C42" s="53" t="s">
        <v>347</v>
      </c>
      <c r="D42" s="62">
        <v>15</v>
      </c>
      <c r="E42" s="63" t="s">
        <v>357</v>
      </c>
      <c r="F42" s="53" t="s">
        <v>358</v>
      </c>
      <c r="G42" s="64"/>
      <c r="H42" s="59">
        <v>1500</v>
      </c>
      <c r="I42" s="29">
        <v>874534.45</v>
      </c>
    </row>
    <row r="43" spans="2:9" ht="18" customHeight="1" x14ac:dyDescent="0.25">
      <c r="B43" s="61" t="s">
        <v>359</v>
      </c>
      <c r="C43" s="53" t="s">
        <v>347</v>
      </c>
      <c r="D43" s="62">
        <v>18</v>
      </c>
      <c r="E43" s="63" t="s">
        <v>360</v>
      </c>
      <c r="F43" s="53" t="s">
        <v>361</v>
      </c>
      <c r="G43" s="64"/>
      <c r="H43" s="59">
        <v>1000</v>
      </c>
      <c r="I43" s="29">
        <v>875534.45</v>
      </c>
    </row>
    <row r="44" spans="2:9" ht="18" customHeight="1" x14ac:dyDescent="0.25">
      <c r="B44" s="61" t="s">
        <v>362</v>
      </c>
      <c r="C44" s="53" t="s">
        <v>347</v>
      </c>
      <c r="D44" s="62">
        <v>21</v>
      </c>
      <c r="E44" s="63" t="s">
        <v>363</v>
      </c>
      <c r="F44" s="53" t="s">
        <v>364</v>
      </c>
      <c r="G44" s="64"/>
      <c r="H44" s="59">
        <v>1000</v>
      </c>
      <c r="I44" s="29">
        <v>876534.45</v>
      </c>
    </row>
    <row r="45" spans="2:9" ht="18" customHeight="1" x14ac:dyDescent="0.25">
      <c r="B45" s="61" t="s">
        <v>302</v>
      </c>
      <c r="C45" s="53" t="s">
        <v>347</v>
      </c>
      <c r="D45" s="62">
        <v>22</v>
      </c>
      <c r="E45" s="63" t="s">
        <v>365</v>
      </c>
      <c r="F45" s="53" t="s">
        <v>366</v>
      </c>
      <c r="G45" s="64"/>
      <c r="H45" s="59">
        <v>750</v>
      </c>
      <c r="I45" s="29">
        <v>877284.45</v>
      </c>
    </row>
    <row r="46" spans="2:9" ht="18" customHeight="1" x14ac:dyDescent="0.25">
      <c r="B46" s="61" t="s">
        <v>367</v>
      </c>
      <c r="C46" s="53" t="s">
        <v>347</v>
      </c>
      <c r="D46" s="62">
        <v>24</v>
      </c>
      <c r="E46" s="63" t="s">
        <v>368</v>
      </c>
      <c r="F46" s="53" t="s">
        <v>369</v>
      </c>
      <c r="G46" s="64"/>
      <c r="H46" s="59">
        <v>6654.9</v>
      </c>
      <c r="I46" s="29">
        <v>883939.35</v>
      </c>
    </row>
    <row r="47" spans="2:9" ht="18" customHeight="1" x14ac:dyDescent="0.25">
      <c r="B47" s="61" t="s">
        <v>367</v>
      </c>
      <c r="C47" s="53" t="s">
        <v>347</v>
      </c>
      <c r="D47" s="62">
        <v>27</v>
      </c>
      <c r="E47" s="63" t="s">
        <v>370</v>
      </c>
      <c r="F47" s="53" t="s">
        <v>371</v>
      </c>
      <c r="G47" s="64"/>
      <c r="H47" s="59">
        <v>4500</v>
      </c>
      <c r="I47" s="29">
        <v>888439.35</v>
      </c>
    </row>
    <row r="48" spans="2:9" ht="18" customHeight="1" x14ac:dyDescent="0.25">
      <c r="B48" s="61" t="s">
        <v>367</v>
      </c>
      <c r="C48" s="53" t="s">
        <v>347</v>
      </c>
      <c r="D48" s="62">
        <v>28</v>
      </c>
      <c r="E48" s="63" t="s">
        <v>372</v>
      </c>
      <c r="F48" s="53" t="s">
        <v>373</v>
      </c>
      <c r="G48" s="64"/>
      <c r="H48" s="59">
        <v>750</v>
      </c>
      <c r="I48" s="29">
        <v>889189.35</v>
      </c>
    </row>
    <row r="49" spans="2:9" ht="18" customHeight="1" x14ac:dyDescent="0.25">
      <c r="B49" s="61" t="s">
        <v>367</v>
      </c>
      <c r="C49" s="53" t="s">
        <v>347</v>
      </c>
      <c r="D49" s="62">
        <v>29</v>
      </c>
      <c r="E49" s="63" t="s">
        <v>374</v>
      </c>
      <c r="F49" s="53" t="s">
        <v>375</v>
      </c>
      <c r="G49" s="64"/>
      <c r="H49" s="59">
        <v>500</v>
      </c>
      <c r="I49" s="29">
        <v>889689.35</v>
      </c>
    </row>
    <row r="50" spans="2:9" ht="18" customHeight="1" x14ac:dyDescent="0.25">
      <c r="B50" s="61" t="s">
        <v>367</v>
      </c>
      <c r="C50" s="53" t="s">
        <v>347</v>
      </c>
      <c r="D50" s="62">
        <v>31</v>
      </c>
      <c r="E50" s="63" t="s">
        <v>376</v>
      </c>
      <c r="F50" s="53" t="s">
        <v>377</v>
      </c>
      <c r="G50" s="64"/>
      <c r="H50" s="59">
        <v>2485</v>
      </c>
      <c r="I50" s="29">
        <v>892174.35</v>
      </c>
    </row>
    <row r="51" spans="2:9" ht="18" customHeight="1" x14ac:dyDescent="0.25">
      <c r="B51" s="61" t="s">
        <v>305</v>
      </c>
      <c r="C51" s="53" t="s">
        <v>347</v>
      </c>
      <c r="D51" s="62">
        <v>1</v>
      </c>
      <c r="E51" s="63" t="s">
        <v>378</v>
      </c>
      <c r="F51" s="53" t="s">
        <v>379</v>
      </c>
      <c r="G51" s="64"/>
      <c r="H51" s="59">
        <v>1000</v>
      </c>
      <c r="I51" s="29">
        <v>893174.35</v>
      </c>
    </row>
    <row r="52" spans="2:9" ht="20.100000000000001" customHeight="1" x14ac:dyDescent="0.25">
      <c r="B52" s="28" t="s">
        <v>194</v>
      </c>
      <c r="E52" s="65" t="s">
        <v>4</v>
      </c>
      <c r="H52" s="66">
        <f>SUM(H38:H51)</f>
        <v>22489.9</v>
      </c>
    </row>
    <row r="53" spans="2:9" ht="12" customHeight="1" x14ac:dyDescent="0.25">
      <c r="B53" s="30"/>
      <c r="C53" s="30"/>
      <c r="D53" s="30"/>
      <c r="E53" s="30"/>
      <c r="H53" s="48"/>
    </row>
    <row r="54" spans="2:9" ht="18" customHeight="1" x14ac:dyDescent="0.25">
      <c r="B54" s="28"/>
      <c r="C54" s="28"/>
      <c r="D54" s="28"/>
      <c r="E54" s="28"/>
      <c r="F54" s="67" t="s">
        <v>380</v>
      </c>
      <c r="G54" s="31">
        <v>0</v>
      </c>
      <c r="H54" s="31"/>
      <c r="I54" s="31">
        <v>893174.35</v>
      </c>
    </row>
    <row r="55" spans="2:9" ht="20.100000000000001" customHeight="1" x14ac:dyDescent="0.25">
      <c r="B55" s="28" t="s">
        <v>194</v>
      </c>
      <c r="H55" s="48"/>
    </row>
    <row r="56" spans="2:9" ht="20.100000000000001" customHeight="1" x14ac:dyDescent="0.25">
      <c r="B56" s="28" t="s">
        <v>194</v>
      </c>
      <c r="H56" s="48"/>
    </row>
    <row r="57" spans="2:9" ht="12" customHeight="1" x14ac:dyDescent="0.25">
      <c r="B57" s="30"/>
      <c r="C57" s="30"/>
      <c r="D57" s="30"/>
      <c r="E57" s="30"/>
      <c r="H57" s="48"/>
    </row>
    <row r="58" spans="2:9" ht="18" customHeight="1" x14ac:dyDescent="0.25">
      <c r="B58" s="28"/>
      <c r="C58" s="28"/>
      <c r="D58" s="28"/>
      <c r="E58" s="28"/>
      <c r="F58" s="67" t="s">
        <v>381</v>
      </c>
      <c r="G58" s="31">
        <v>0</v>
      </c>
      <c r="H58" s="31">
        <v>4174494.43</v>
      </c>
      <c r="I58" s="31">
        <v>38409520.090000004</v>
      </c>
    </row>
    <row r="59" spans="2:9" ht="20.100000000000001" customHeight="1" x14ac:dyDescent="0.25">
      <c r="B59" s="28" t="s">
        <v>194</v>
      </c>
      <c r="H59" s="48"/>
    </row>
    <row r="60" spans="2:9" x14ac:dyDescent="0.25">
      <c r="H60" s="48"/>
    </row>
    <row r="61" spans="2:9" x14ac:dyDescent="0.25">
      <c r="H61" s="48"/>
    </row>
    <row r="62" spans="2:9" x14ac:dyDescent="0.25">
      <c r="H62" s="48"/>
    </row>
    <row r="63" spans="2:9" x14ac:dyDescent="0.25">
      <c r="H63" s="48"/>
    </row>
    <row r="64" spans="2:9" x14ac:dyDescent="0.25">
      <c r="H64" s="48"/>
    </row>
    <row r="65" spans="8:8" x14ac:dyDescent="0.25">
      <c r="H65" s="48"/>
    </row>
    <row r="66" spans="8:8" x14ac:dyDescent="0.25">
      <c r="H66" s="48"/>
    </row>
    <row r="67" spans="8:8" x14ac:dyDescent="0.25">
      <c r="H67" s="48"/>
    </row>
    <row r="68" spans="8:8" x14ac:dyDescent="0.25">
      <c r="H68" s="48"/>
    </row>
    <row r="69" spans="8:8" x14ac:dyDescent="0.25">
      <c r="H69" s="48"/>
    </row>
    <row r="70" spans="8:8" x14ac:dyDescent="0.25">
      <c r="H70" s="48"/>
    </row>
    <row r="71" spans="8:8" x14ac:dyDescent="0.25">
      <c r="H71" s="48"/>
    </row>
    <row r="72" spans="8:8" x14ac:dyDescent="0.25">
      <c r="H72" s="48"/>
    </row>
    <row r="73" spans="8:8" x14ac:dyDescent="0.25">
      <c r="H73" s="48"/>
    </row>
    <row r="74" spans="8:8" x14ac:dyDescent="0.25">
      <c r="H74" s="48"/>
    </row>
    <row r="75" spans="8:8" x14ac:dyDescent="0.25">
      <c r="H75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13" sqref="F13"/>
    </sheetView>
  </sheetViews>
  <sheetFormatPr baseColWidth="10" defaultRowHeight="15" x14ac:dyDescent="0.25"/>
  <sheetData>
    <row r="1" spans="1:8" ht="24" customHeight="1" x14ac:dyDescent="0.25">
      <c r="A1" s="68"/>
      <c r="D1" s="69"/>
      <c r="H1" s="70"/>
    </row>
    <row r="2" spans="1:8" ht="24" customHeight="1" x14ac:dyDescent="0.25">
      <c r="A2" s="69"/>
      <c r="H2" s="70"/>
    </row>
    <row r="3" spans="1:8" ht="24" customHeight="1" x14ac:dyDescent="0.25">
      <c r="A3" s="69"/>
    </row>
    <row r="4" spans="1:8" ht="24" customHeight="1" x14ac:dyDescent="0.25">
      <c r="A4" s="49" t="s">
        <v>280</v>
      </c>
    </row>
    <row r="5" spans="1:8" ht="12" customHeight="1" x14ac:dyDescent="0.25">
      <c r="A5" s="71" t="s">
        <v>382</v>
      </c>
      <c r="B5" s="30"/>
      <c r="C5" s="30"/>
      <c r="D5" s="30"/>
      <c r="E5" s="30"/>
      <c r="F5" s="30"/>
      <c r="G5" s="30"/>
      <c r="H5" s="30"/>
    </row>
    <row r="6" spans="1:8" ht="20.100000000000001" customHeight="1" x14ac:dyDescent="0.25">
      <c r="A6" s="72"/>
      <c r="B6" s="72"/>
      <c r="C6" s="72"/>
      <c r="D6" s="72"/>
      <c r="E6" s="72"/>
      <c r="F6" s="72"/>
      <c r="G6" s="72"/>
      <c r="H6" s="73"/>
    </row>
    <row r="7" spans="1:8" ht="20.100000000000001" customHeight="1" x14ac:dyDescent="0.25">
      <c r="A7" s="74" t="s">
        <v>194</v>
      </c>
      <c r="B7" s="75"/>
      <c r="C7" s="75"/>
      <c r="D7" s="76" t="s">
        <v>283</v>
      </c>
      <c r="E7" s="75"/>
      <c r="F7" s="75"/>
      <c r="G7" s="75"/>
    </row>
    <row r="8" spans="1:8" ht="18" customHeight="1" x14ac:dyDescent="0.25">
      <c r="A8" s="77" t="s">
        <v>383</v>
      </c>
      <c r="B8" s="77" t="s">
        <v>285</v>
      </c>
      <c r="C8" s="78">
        <v>7</v>
      </c>
      <c r="D8" s="77" t="s">
        <v>384</v>
      </c>
      <c r="E8" s="77" t="s">
        <v>385</v>
      </c>
      <c r="F8" s="74"/>
      <c r="G8" s="79">
        <v>8952.23</v>
      </c>
      <c r="H8" s="80">
        <v>1168314.19</v>
      </c>
    </row>
    <row r="9" spans="1:8" ht="18" customHeight="1" x14ac:dyDescent="0.25">
      <c r="A9" s="77" t="s">
        <v>383</v>
      </c>
      <c r="B9" s="77" t="s">
        <v>285</v>
      </c>
      <c r="C9" s="78">
        <v>8</v>
      </c>
      <c r="D9" s="77" t="s">
        <v>386</v>
      </c>
      <c r="E9" s="77" t="s">
        <v>298</v>
      </c>
      <c r="F9" s="74"/>
      <c r="G9" s="81">
        <v>2381.9</v>
      </c>
      <c r="H9" s="80">
        <v>1170696.0900000001</v>
      </c>
    </row>
    <row r="10" spans="1:8" ht="18" customHeight="1" x14ac:dyDescent="0.25">
      <c r="A10" s="77" t="s">
        <v>383</v>
      </c>
      <c r="B10" s="77" t="s">
        <v>285</v>
      </c>
      <c r="C10" s="78">
        <v>9</v>
      </c>
      <c r="D10" s="77" t="s">
        <v>387</v>
      </c>
      <c r="E10" s="77" t="s">
        <v>301</v>
      </c>
      <c r="F10" s="74"/>
      <c r="G10" s="81">
        <v>2868.18</v>
      </c>
      <c r="H10" s="80">
        <v>1173564.27</v>
      </c>
    </row>
    <row r="11" spans="1:8" ht="18" customHeight="1" x14ac:dyDescent="0.25">
      <c r="A11" s="77" t="s">
        <v>383</v>
      </c>
      <c r="B11" s="77" t="s">
        <v>285</v>
      </c>
      <c r="C11" s="78">
        <v>10</v>
      </c>
      <c r="D11" s="77" t="s">
        <v>388</v>
      </c>
      <c r="E11" s="77" t="s">
        <v>304</v>
      </c>
      <c r="F11" s="74"/>
      <c r="G11" s="81">
        <v>1310</v>
      </c>
      <c r="H11" s="80">
        <v>1174874.27</v>
      </c>
    </row>
    <row r="12" spans="1:8" ht="18" customHeight="1" x14ac:dyDescent="0.25">
      <c r="A12" s="77" t="s">
        <v>383</v>
      </c>
      <c r="B12" s="77" t="s">
        <v>285</v>
      </c>
      <c r="C12" s="78">
        <v>11</v>
      </c>
      <c r="D12" s="77" t="s">
        <v>389</v>
      </c>
      <c r="E12" s="77" t="s">
        <v>390</v>
      </c>
      <c r="F12" s="74"/>
      <c r="G12" s="81">
        <v>1322.4</v>
      </c>
      <c r="H12" s="80">
        <v>1176196.67</v>
      </c>
    </row>
    <row r="13" spans="1:8" ht="18" customHeight="1" x14ac:dyDescent="0.25">
      <c r="A13" s="77" t="s">
        <v>383</v>
      </c>
      <c r="B13" s="77" t="s">
        <v>285</v>
      </c>
      <c r="C13" s="78">
        <v>12</v>
      </c>
      <c r="D13" s="77" t="s">
        <v>391</v>
      </c>
      <c r="E13" s="77" t="s">
        <v>307</v>
      </c>
      <c r="F13" s="74"/>
      <c r="G13" s="81">
        <v>575.17999999999995</v>
      </c>
      <c r="H13" s="80">
        <v>1176771.8500000001</v>
      </c>
    </row>
    <row r="14" spans="1:8" ht="18" customHeight="1" x14ac:dyDescent="0.25">
      <c r="A14" s="77" t="s">
        <v>383</v>
      </c>
      <c r="B14" s="77" t="s">
        <v>285</v>
      </c>
      <c r="C14" s="78">
        <v>13</v>
      </c>
      <c r="D14" s="77" t="s">
        <v>392</v>
      </c>
      <c r="E14" s="77" t="s">
        <v>309</v>
      </c>
      <c r="F14" s="74"/>
      <c r="G14" s="81">
        <v>250</v>
      </c>
      <c r="H14" s="80">
        <v>1177021.8500000001</v>
      </c>
    </row>
    <row r="15" spans="1:8" ht="18" customHeight="1" x14ac:dyDescent="0.25">
      <c r="A15" s="77" t="s">
        <v>383</v>
      </c>
      <c r="B15" s="77" t="s">
        <v>285</v>
      </c>
      <c r="C15" s="78">
        <v>14</v>
      </c>
      <c r="D15" s="77" t="s">
        <v>393</v>
      </c>
      <c r="E15" s="77" t="s">
        <v>311</v>
      </c>
      <c r="F15" s="74"/>
      <c r="G15" s="81">
        <v>14280</v>
      </c>
      <c r="H15" s="80">
        <v>1191301.8500000001</v>
      </c>
    </row>
    <row r="16" spans="1:8" ht="18" customHeight="1" x14ac:dyDescent="0.25">
      <c r="A16" s="77" t="s">
        <v>383</v>
      </c>
      <c r="B16" s="77" t="s">
        <v>285</v>
      </c>
      <c r="C16" s="78">
        <v>15</v>
      </c>
      <c r="D16" s="77" t="s">
        <v>394</v>
      </c>
      <c r="E16" s="77" t="s">
        <v>313</v>
      </c>
      <c r="F16" s="74"/>
      <c r="G16" s="81">
        <v>3600</v>
      </c>
      <c r="H16" s="80">
        <v>1194901.8500000001</v>
      </c>
    </row>
    <row r="17" spans="1:8" ht="18" customHeight="1" x14ac:dyDescent="0.25">
      <c r="A17" s="77" t="s">
        <v>395</v>
      </c>
      <c r="B17" s="77" t="s">
        <v>285</v>
      </c>
      <c r="C17" s="78">
        <v>16</v>
      </c>
      <c r="D17" s="77" t="s">
        <v>396</v>
      </c>
      <c r="E17" s="77" t="s">
        <v>315</v>
      </c>
      <c r="F17" s="74"/>
      <c r="G17" s="81">
        <v>144</v>
      </c>
      <c r="H17" s="80">
        <v>1195045.8500000001</v>
      </c>
    </row>
    <row r="18" spans="1:8" ht="18" customHeight="1" x14ac:dyDescent="0.25">
      <c r="A18" s="77" t="s">
        <v>395</v>
      </c>
      <c r="B18" s="77" t="s">
        <v>285</v>
      </c>
      <c r="C18" s="78">
        <v>17</v>
      </c>
      <c r="D18" s="77" t="s">
        <v>397</v>
      </c>
      <c r="E18" s="77" t="s">
        <v>317</v>
      </c>
      <c r="F18" s="74"/>
      <c r="G18" s="81">
        <v>771.5</v>
      </c>
      <c r="H18" s="80">
        <v>1195817.3500000001</v>
      </c>
    </row>
    <row r="19" spans="1:8" ht="18" customHeight="1" x14ac:dyDescent="0.25">
      <c r="A19" s="77" t="s">
        <v>395</v>
      </c>
      <c r="B19" s="77" t="s">
        <v>285</v>
      </c>
      <c r="C19" s="78">
        <v>18</v>
      </c>
      <c r="D19" s="77" t="s">
        <v>398</v>
      </c>
      <c r="E19" s="77" t="s">
        <v>319</v>
      </c>
      <c r="F19" s="74"/>
      <c r="G19" s="81">
        <v>150</v>
      </c>
      <c r="H19" s="80">
        <v>1195967.3500000001</v>
      </c>
    </row>
    <row r="20" spans="1:8" ht="18" customHeight="1" x14ac:dyDescent="0.25">
      <c r="A20" s="77" t="s">
        <v>395</v>
      </c>
      <c r="B20" s="77" t="s">
        <v>285</v>
      </c>
      <c r="C20" s="78">
        <v>19</v>
      </c>
      <c r="D20" s="77" t="s">
        <v>399</v>
      </c>
      <c r="E20" s="77" t="s">
        <v>321</v>
      </c>
      <c r="F20" s="74"/>
      <c r="G20" s="81">
        <v>300</v>
      </c>
      <c r="H20" s="80">
        <v>1196267.3500000001</v>
      </c>
    </row>
    <row r="21" spans="1:8" ht="18" customHeight="1" x14ac:dyDescent="0.25">
      <c r="A21" s="77" t="s">
        <v>395</v>
      </c>
      <c r="B21" s="77" t="s">
        <v>285</v>
      </c>
      <c r="C21" s="78">
        <v>20</v>
      </c>
      <c r="D21" s="77" t="s">
        <v>400</v>
      </c>
      <c r="E21" s="77" t="s">
        <v>323</v>
      </c>
      <c r="F21" s="74"/>
      <c r="G21" s="81">
        <v>552.67999999999995</v>
      </c>
      <c r="H21" s="80">
        <v>1196820.03</v>
      </c>
    </row>
    <row r="22" spans="1:8" ht="18" customHeight="1" x14ac:dyDescent="0.25">
      <c r="A22" s="77" t="s">
        <v>395</v>
      </c>
      <c r="B22" s="77" t="s">
        <v>285</v>
      </c>
      <c r="C22" s="78">
        <v>21</v>
      </c>
      <c r="D22" s="77" t="s">
        <v>401</v>
      </c>
      <c r="E22" s="77" t="s">
        <v>325</v>
      </c>
      <c r="F22" s="74"/>
      <c r="G22" s="81">
        <v>549.65</v>
      </c>
      <c r="H22" s="80">
        <v>1197369.68</v>
      </c>
    </row>
    <row r="23" spans="1:8" ht="18" customHeight="1" x14ac:dyDescent="0.25">
      <c r="A23" s="77" t="s">
        <v>402</v>
      </c>
      <c r="B23" s="77" t="s">
        <v>285</v>
      </c>
      <c r="C23" s="78">
        <v>22</v>
      </c>
      <c r="D23" s="77" t="s">
        <v>403</v>
      </c>
      <c r="E23" s="77" t="s">
        <v>404</v>
      </c>
      <c r="F23" s="74"/>
      <c r="G23" s="81">
        <v>516.34</v>
      </c>
      <c r="H23" s="80">
        <v>1197886.02</v>
      </c>
    </row>
    <row r="24" spans="1:8" ht="18" customHeight="1" x14ac:dyDescent="0.25">
      <c r="A24" s="77" t="s">
        <v>402</v>
      </c>
      <c r="B24" s="77" t="s">
        <v>285</v>
      </c>
      <c r="C24" s="78">
        <v>23</v>
      </c>
      <c r="D24" s="77" t="s">
        <v>405</v>
      </c>
      <c r="E24" s="77" t="s">
        <v>329</v>
      </c>
      <c r="F24" s="74"/>
      <c r="G24" s="81">
        <v>93</v>
      </c>
      <c r="H24" s="80">
        <v>1197979.02</v>
      </c>
    </row>
    <row r="25" spans="1:8" ht="18" customHeight="1" x14ac:dyDescent="0.25">
      <c r="A25" s="77" t="s">
        <v>402</v>
      </c>
      <c r="B25" s="77" t="s">
        <v>285</v>
      </c>
      <c r="C25" s="78">
        <v>24</v>
      </c>
      <c r="D25" s="77" t="s">
        <v>406</v>
      </c>
      <c r="E25" s="77" t="s">
        <v>331</v>
      </c>
      <c r="F25" s="74"/>
      <c r="G25" s="81">
        <v>737.19</v>
      </c>
      <c r="H25" s="80">
        <v>1198716.21</v>
      </c>
    </row>
    <row r="26" spans="1:8" ht="18" customHeight="1" x14ac:dyDescent="0.25">
      <c r="A26" s="77" t="s">
        <v>402</v>
      </c>
      <c r="B26" s="77" t="s">
        <v>285</v>
      </c>
      <c r="C26" s="78">
        <v>25</v>
      </c>
      <c r="D26" s="77" t="s">
        <v>407</v>
      </c>
      <c r="E26" s="77" t="s">
        <v>333</v>
      </c>
      <c r="F26" s="74"/>
      <c r="G26" s="81">
        <v>780</v>
      </c>
      <c r="H26" s="80">
        <v>1199496.21</v>
      </c>
    </row>
    <row r="27" spans="1:8" ht="18" customHeight="1" x14ac:dyDescent="0.25">
      <c r="A27" s="77" t="s">
        <v>402</v>
      </c>
      <c r="B27" s="77" t="s">
        <v>285</v>
      </c>
      <c r="C27" s="78">
        <v>26</v>
      </c>
      <c r="D27" s="77" t="s">
        <v>408</v>
      </c>
      <c r="E27" s="77" t="s">
        <v>335</v>
      </c>
      <c r="F27" s="74"/>
      <c r="G27" s="81">
        <v>969.3</v>
      </c>
      <c r="H27" s="80">
        <v>1200465.51</v>
      </c>
    </row>
    <row r="28" spans="1:8" ht="18" customHeight="1" x14ac:dyDescent="0.25">
      <c r="A28" s="77" t="s">
        <v>402</v>
      </c>
      <c r="B28" s="77" t="s">
        <v>285</v>
      </c>
      <c r="C28" s="78">
        <v>27</v>
      </c>
      <c r="D28" s="77" t="s">
        <v>409</v>
      </c>
      <c r="E28" s="77" t="s">
        <v>337</v>
      </c>
      <c r="F28" s="74"/>
      <c r="G28" s="81">
        <v>2353.6</v>
      </c>
      <c r="H28" s="80">
        <v>1202819.1100000001</v>
      </c>
    </row>
    <row r="29" spans="1:8" ht="18" customHeight="1" x14ac:dyDescent="0.25">
      <c r="A29" s="77" t="s">
        <v>402</v>
      </c>
      <c r="B29" s="77" t="s">
        <v>285</v>
      </c>
      <c r="C29" s="78">
        <v>28</v>
      </c>
      <c r="D29" s="77" t="s">
        <v>410</v>
      </c>
      <c r="E29" s="77" t="s">
        <v>339</v>
      </c>
      <c r="F29" s="74"/>
      <c r="G29" s="81">
        <v>1515.2</v>
      </c>
      <c r="H29" s="80">
        <v>1204334.31</v>
      </c>
    </row>
    <row r="30" spans="1:8" ht="18" customHeight="1" x14ac:dyDescent="0.25">
      <c r="A30" s="77" t="s">
        <v>402</v>
      </c>
      <c r="B30" s="77" t="s">
        <v>285</v>
      </c>
      <c r="C30" s="78">
        <v>29</v>
      </c>
      <c r="D30" s="77" t="s">
        <v>411</v>
      </c>
      <c r="E30" s="77" t="s">
        <v>341</v>
      </c>
      <c r="F30" s="74"/>
      <c r="G30" s="81">
        <v>6278.4</v>
      </c>
      <c r="H30" s="80">
        <v>1210612.71</v>
      </c>
    </row>
    <row r="31" spans="1:8" ht="18" customHeight="1" x14ac:dyDescent="0.25">
      <c r="A31" s="77" t="s">
        <v>402</v>
      </c>
      <c r="B31" s="77" t="s">
        <v>285</v>
      </c>
      <c r="C31" s="78">
        <v>29</v>
      </c>
      <c r="D31" s="77" t="s">
        <v>412</v>
      </c>
      <c r="E31" s="77" t="s">
        <v>341</v>
      </c>
      <c r="F31" s="74"/>
      <c r="G31" s="81">
        <v>165.6</v>
      </c>
      <c r="H31" s="80">
        <v>1210778.31</v>
      </c>
    </row>
    <row r="32" spans="1:8" ht="18" customHeight="1" x14ac:dyDescent="0.25">
      <c r="A32" s="77" t="s">
        <v>402</v>
      </c>
      <c r="B32" s="77" t="s">
        <v>285</v>
      </c>
      <c r="C32" s="78">
        <v>29</v>
      </c>
      <c r="D32" s="77" t="s">
        <v>413</v>
      </c>
      <c r="E32" s="77" t="s">
        <v>341</v>
      </c>
      <c r="F32" s="74"/>
      <c r="G32" s="81">
        <v>1224.8</v>
      </c>
      <c r="H32" s="80">
        <v>1212003.1100000001</v>
      </c>
    </row>
    <row r="33" spans="1:8" ht="18" customHeight="1" x14ac:dyDescent="0.25">
      <c r="A33" s="77" t="s">
        <v>414</v>
      </c>
      <c r="B33" s="77" t="s">
        <v>285</v>
      </c>
      <c r="C33" s="78">
        <v>30</v>
      </c>
      <c r="D33" s="77" t="s">
        <v>415</v>
      </c>
      <c r="E33" s="77" t="s">
        <v>416</v>
      </c>
      <c r="F33" s="74"/>
      <c r="G33" s="81">
        <v>32772.9</v>
      </c>
      <c r="H33" s="80">
        <v>1244776.01</v>
      </c>
    </row>
    <row r="34" spans="1:8" ht="18" customHeight="1" x14ac:dyDescent="0.25">
      <c r="A34" s="77" t="s">
        <v>414</v>
      </c>
      <c r="B34" s="77" t="s">
        <v>285</v>
      </c>
      <c r="C34" s="78">
        <v>31</v>
      </c>
      <c r="D34" s="77" t="s">
        <v>417</v>
      </c>
      <c r="E34" s="77" t="s">
        <v>343</v>
      </c>
      <c r="F34" s="74"/>
      <c r="G34" s="81">
        <v>32772.9</v>
      </c>
      <c r="H34" s="80">
        <v>1277548.9099999999</v>
      </c>
    </row>
    <row r="35" spans="1:8" ht="18" customHeight="1" x14ac:dyDescent="0.25">
      <c r="A35" s="77" t="s">
        <v>414</v>
      </c>
      <c r="B35" s="77" t="s">
        <v>285</v>
      </c>
      <c r="C35" s="78">
        <v>32</v>
      </c>
      <c r="D35" s="77" t="s">
        <v>418</v>
      </c>
      <c r="E35" s="77" t="s">
        <v>419</v>
      </c>
      <c r="F35" s="74"/>
      <c r="G35" s="81">
        <v>135</v>
      </c>
      <c r="H35" s="80">
        <v>1277683.9099999999</v>
      </c>
    </row>
    <row r="36" spans="1:8" ht="18" customHeight="1" x14ac:dyDescent="0.25">
      <c r="A36" s="77" t="s">
        <v>414</v>
      </c>
      <c r="B36" s="77" t="s">
        <v>285</v>
      </c>
      <c r="C36" s="78">
        <v>33</v>
      </c>
      <c r="D36" s="77" t="s">
        <v>420</v>
      </c>
      <c r="E36" s="77" t="s">
        <v>404</v>
      </c>
      <c r="F36" s="74"/>
      <c r="G36" s="81">
        <v>433.32</v>
      </c>
      <c r="H36" s="80">
        <v>1278117.23</v>
      </c>
    </row>
    <row r="37" spans="1:8" ht="18" customHeight="1" x14ac:dyDescent="0.25">
      <c r="A37" s="77" t="s">
        <v>414</v>
      </c>
      <c r="B37" s="77" t="s">
        <v>285</v>
      </c>
      <c r="C37" s="78">
        <v>34</v>
      </c>
      <c r="D37" s="77" t="s">
        <v>421</v>
      </c>
      <c r="E37" s="77" t="s">
        <v>422</v>
      </c>
      <c r="F37" s="74"/>
      <c r="G37" s="81">
        <v>214.5</v>
      </c>
      <c r="H37" s="80">
        <v>1278331.73</v>
      </c>
    </row>
    <row r="38" spans="1:8" ht="18" customHeight="1" x14ac:dyDescent="0.25">
      <c r="A38" s="77" t="s">
        <v>414</v>
      </c>
      <c r="B38" s="77" t="s">
        <v>285</v>
      </c>
      <c r="C38" s="78">
        <v>35</v>
      </c>
      <c r="D38" s="77" t="s">
        <v>423</v>
      </c>
      <c r="E38" s="77" t="s">
        <v>424</v>
      </c>
      <c r="F38" s="74"/>
      <c r="G38" s="81">
        <v>150</v>
      </c>
      <c r="H38" s="80">
        <v>1278481.73</v>
      </c>
    </row>
    <row r="39" spans="1:8" ht="18" customHeight="1" x14ac:dyDescent="0.25">
      <c r="A39" s="77" t="s">
        <v>425</v>
      </c>
      <c r="B39" s="77" t="s">
        <v>285</v>
      </c>
      <c r="C39" s="78">
        <v>36</v>
      </c>
      <c r="D39" s="77" t="s">
        <v>426</v>
      </c>
      <c r="E39" s="77" t="s">
        <v>427</v>
      </c>
      <c r="F39" s="74"/>
      <c r="G39" s="81">
        <v>1350</v>
      </c>
      <c r="H39" s="80">
        <v>1279831.73</v>
      </c>
    </row>
    <row r="40" spans="1:8" ht="18" customHeight="1" x14ac:dyDescent="0.25">
      <c r="A40" s="77" t="s">
        <v>428</v>
      </c>
      <c r="B40" s="77" t="s">
        <v>285</v>
      </c>
      <c r="C40" s="78">
        <v>37</v>
      </c>
      <c r="D40" s="77" t="s">
        <v>429</v>
      </c>
      <c r="E40" s="77" t="s">
        <v>430</v>
      </c>
      <c r="F40" s="74"/>
      <c r="G40" s="81">
        <v>2752</v>
      </c>
      <c r="H40" s="80">
        <v>1282583.73</v>
      </c>
    </row>
    <row r="41" spans="1:8" ht="18" customHeight="1" x14ac:dyDescent="0.25">
      <c r="A41" s="77" t="s">
        <v>428</v>
      </c>
      <c r="B41" s="77" t="s">
        <v>285</v>
      </c>
      <c r="C41" s="78">
        <v>37</v>
      </c>
      <c r="D41" s="77" t="s">
        <v>431</v>
      </c>
      <c r="E41" s="77" t="s">
        <v>430</v>
      </c>
      <c r="F41" s="74"/>
      <c r="G41" s="81">
        <v>1777.6</v>
      </c>
      <c r="H41" s="80">
        <v>1284361.33</v>
      </c>
    </row>
    <row r="42" spans="1:8" ht="18" customHeight="1" x14ac:dyDescent="0.25">
      <c r="A42" s="77" t="s">
        <v>428</v>
      </c>
      <c r="B42" s="77" t="s">
        <v>285</v>
      </c>
      <c r="C42" s="78">
        <v>38</v>
      </c>
      <c r="D42" s="77" t="s">
        <v>432</v>
      </c>
      <c r="E42" s="77" t="s">
        <v>433</v>
      </c>
      <c r="F42" s="74"/>
      <c r="G42" s="81">
        <v>2464</v>
      </c>
      <c r="H42" s="80">
        <v>1286825.33</v>
      </c>
    </row>
    <row r="43" spans="1:8" ht="18" customHeight="1" x14ac:dyDescent="0.25">
      <c r="A43" s="77" t="s">
        <v>428</v>
      </c>
      <c r="B43" s="77" t="s">
        <v>285</v>
      </c>
      <c r="C43" s="78">
        <v>39</v>
      </c>
      <c r="D43" s="77" t="s">
        <v>434</v>
      </c>
      <c r="E43" s="77" t="s">
        <v>435</v>
      </c>
      <c r="F43" s="74"/>
      <c r="G43" s="81">
        <v>1500</v>
      </c>
      <c r="H43" s="80">
        <v>1288325.33</v>
      </c>
    </row>
    <row r="44" spans="1:8" ht="18" customHeight="1" x14ac:dyDescent="0.25">
      <c r="A44" s="77" t="s">
        <v>428</v>
      </c>
      <c r="B44" s="77" t="s">
        <v>285</v>
      </c>
      <c r="C44" s="78">
        <v>40</v>
      </c>
      <c r="D44" s="77" t="s">
        <v>436</v>
      </c>
      <c r="E44" s="77" t="s">
        <v>437</v>
      </c>
      <c r="F44" s="74"/>
      <c r="G44" s="81">
        <v>710</v>
      </c>
      <c r="H44" s="80">
        <v>1289035.33</v>
      </c>
    </row>
    <row r="45" spans="1:8" ht="18" customHeight="1" x14ac:dyDescent="0.25">
      <c r="A45" s="77" t="s">
        <v>428</v>
      </c>
      <c r="B45" s="77" t="s">
        <v>285</v>
      </c>
      <c r="C45" s="78">
        <v>41</v>
      </c>
      <c r="D45" s="77" t="s">
        <v>438</v>
      </c>
      <c r="E45" s="77" t="s">
        <v>439</v>
      </c>
      <c r="F45" s="74"/>
      <c r="G45" s="81">
        <v>612.5</v>
      </c>
      <c r="H45" s="80">
        <v>1289647.83</v>
      </c>
    </row>
    <row r="46" spans="1:8" ht="18" customHeight="1" x14ac:dyDescent="0.25">
      <c r="A46" s="77" t="s">
        <v>428</v>
      </c>
      <c r="B46" s="77" t="s">
        <v>285</v>
      </c>
      <c r="C46" s="78">
        <v>42</v>
      </c>
      <c r="D46" s="77" t="s">
        <v>440</v>
      </c>
      <c r="E46" s="77" t="s">
        <v>441</v>
      </c>
      <c r="F46" s="74"/>
      <c r="G46" s="81">
        <v>560</v>
      </c>
      <c r="H46" s="80">
        <v>1290207.83</v>
      </c>
    </row>
    <row r="47" spans="1:8" ht="18" customHeight="1" x14ac:dyDescent="0.25">
      <c r="A47" s="77" t="s">
        <v>428</v>
      </c>
      <c r="B47" s="77" t="s">
        <v>285</v>
      </c>
      <c r="C47" s="78">
        <v>43</v>
      </c>
      <c r="D47" s="77" t="s">
        <v>442</v>
      </c>
      <c r="E47" s="77" t="s">
        <v>443</v>
      </c>
      <c r="F47" s="74"/>
      <c r="G47" s="81">
        <v>240</v>
      </c>
      <c r="H47" s="80">
        <v>1290447.83</v>
      </c>
    </row>
    <row r="48" spans="1:8" ht="18" customHeight="1" x14ac:dyDescent="0.25">
      <c r="A48" s="77" t="s">
        <v>428</v>
      </c>
      <c r="B48" s="77" t="s">
        <v>285</v>
      </c>
      <c r="C48" s="78">
        <v>44</v>
      </c>
      <c r="D48" s="77" t="s">
        <v>444</v>
      </c>
      <c r="E48" s="77" t="s">
        <v>445</v>
      </c>
      <c r="F48" s="74"/>
      <c r="G48" s="81">
        <v>750</v>
      </c>
      <c r="H48" s="80">
        <v>1291197.83</v>
      </c>
    </row>
    <row r="49" spans="1:8" ht="18" customHeight="1" x14ac:dyDescent="0.25">
      <c r="A49" s="77" t="s">
        <v>428</v>
      </c>
      <c r="B49" s="77" t="s">
        <v>285</v>
      </c>
      <c r="C49" s="78">
        <v>45</v>
      </c>
      <c r="D49" s="77" t="s">
        <v>446</v>
      </c>
      <c r="E49" s="77" t="s">
        <v>447</v>
      </c>
      <c r="F49" s="74"/>
      <c r="G49" s="81">
        <v>1496</v>
      </c>
      <c r="H49" s="80">
        <v>1292693.83</v>
      </c>
    </row>
    <row r="50" spans="1:8" ht="18" customHeight="1" x14ac:dyDescent="0.25">
      <c r="A50" s="77" t="s">
        <v>448</v>
      </c>
      <c r="B50" s="77" t="s">
        <v>285</v>
      </c>
      <c r="C50" s="78">
        <v>46</v>
      </c>
      <c r="D50" s="77" t="s">
        <v>449</v>
      </c>
      <c r="E50" s="77" t="s">
        <v>450</v>
      </c>
      <c r="F50" s="74"/>
      <c r="G50" s="81">
        <v>27760</v>
      </c>
      <c r="H50" s="80">
        <v>1320453.83</v>
      </c>
    </row>
    <row r="51" spans="1:8" ht="18" customHeight="1" x14ac:dyDescent="0.25">
      <c r="A51" s="77" t="s">
        <v>448</v>
      </c>
      <c r="B51" s="77" t="s">
        <v>285</v>
      </c>
      <c r="C51" s="78">
        <v>47</v>
      </c>
      <c r="D51" s="77" t="s">
        <v>451</v>
      </c>
      <c r="E51" s="77" t="s">
        <v>452</v>
      </c>
      <c r="F51" s="74"/>
      <c r="G51" s="81">
        <v>21294</v>
      </c>
      <c r="H51" s="80">
        <v>1341747.83</v>
      </c>
    </row>
    <row r="52" spans="1:8" ht="18" customHeight="1" x14ac:dyDescent="0.25">
      <c r="A52" s="77" t="s">
        <v>448</v>
      </c>
      <c r="B52" s="77" t="s">
        <v>285</v>
      </c>
      <c r="C52" s="78">
        <v>48</v>
      </c>
      <c r="D52" s="77" t="s">
        <v>453</v>
      </c>
      <c r="E52" s="77" t="s">
        <v>454</v>
      </c>
      <c r="F52" s="74"/>
      <c r="G52" s="81">
        <v>13944</v>
      </c>
      <c r="H52" s="80">
        <v>1355691.83</v>
      </c>
    </row>
    <row r="53" spans="1:8" ht="18" customHeight="1" x14ac:dyDescent="0.25">
      <c r="A53" s="77" t="s">
        <v>448</v>
      </c>
      <c r="B53" s="77" t="s">
        <v>285</v>
      </c>
      <c r="C53" s="78">
        <v>48</v>
      </c>
      <c r="D53" s="77" t="s">
        <v>455</v>
      </c>
      <c r="E53" s="77" t="s">
        <v>454</v>
      </c>
      <c r="F53" s="74"/>
      <c r="G53" s="81">
        <v>1552</v>
      </c>
      <c r="H53" s="80">
        <v>1357243.83</v>
      </c>
    </row>
    <row r="54" spans="1:8" ht="20.100000000000001" customHeight="1" x14ac:dyDescent="0.25">
      <c r="A54" s="72" t="s">
        <v>194</v>
      </c>
      <c r="G54" s="82">
        <f>SUM(G8:G53)</f>
        <v>197881.87000000002</v>
      </c>
    </row>
    <row r="55" spans="1:8" ht="12" customHeight="1" x14ac:dyDescent="0.25">
      <c r="A55" s="30"/>
      <c r="B55" s="30"/>
      <c r="C55" s="30"/>
      <c r="D55" s="30"/>
    </row>
    <row r="56" spans="1:8" ht="20.100000000000001" customHeight="1" x14ac:dyDescent="0.25">
      <c r="A56" s="74" t="s">
        <v>194</v>
      </c>
      <c r="B56" s="55"/>
      <c r="C56" s="55"/>
      <c r="D56" s="83" t="s">
        <v>345</v>
      </c>
      <c r="E56" s="55"/>
      <c r="F56" s="55"/>
      <c r="G56" s="55"/>
    </row>
    <row r="57" spans="1:8" ht="18" customHeight="1" x14ac:dyDescent="0.25">
      <c r="A57" s="77" t="s">
        <v>456</v>
      </c>
      <c r="B57" s="77" t="s">
        <v>347</v>
      </c>
      <c r="C57" s="84">
        <v>7</v>
      </c>
      <c r="D57" s="77" t="s">
        <v>457</v>
      </c>
      <c r="E57" s="77" t="s">
        <v>458</v>
      </c>
      <c r="F57" s="74"/>
      <c r="G57" s="85">
        <v>1000</v>
      </c>
      <c r="H57" s="80">
        <v>894174.35</v>
      </c>
    </row>
    <row r="58" spans="1:8" ht="18" customHeight="1" x14ac:dyDescent="0.25">
      <c r="A58" s="77" t="s">
        <v>456</v>
      </c>
      <c r="B58" s="77" t="s">
        <v>347</v>
      </c>
      <c r="C58" s="84">
        <v>7</v>
      </c>
      <c r="D58" s="77" t="s">
        <v>459</v>
      </c>
      <c r="E58" s="77" t="s">
        <v>458</v>
      </c>
      <c r="F58" s="74"/>
      <c r="G58" s="85">
        <v>500</v>
      </c>
      <c r="H58" s="80">
        <v>894674.35</v>
      </c>
    </row>
    <row r="59" spans="1:8" ht="18" customHeight="1" x14ac:dyDescent="0.25">
      <c r="A59" s="77" t="s">
        <v>460</v>
      </c>
      <c r="B59" s="77" t="s">
        <v>347</v>
      </c>
      <c r="C59" s="84">
        <v>11</v>
      </c>
      <c r="D59" s="77" t="s">
        <v>461</v>
      </c>
      <c r="E59" s="77" t="s">
        <v>462</v>
      </c>
      <c r="F59" s="74"/>
      <c r="G59" s="85">
        <v>1000</v>
      </c>
      <c r="H59" s="80">
        <v>895674.35</v>
      </c>
    </row>
    <row r="60" spans="1:8" ht="18" customHeight="1" x14ac:dyDescent="0.25">
      <c r="A60" s="77" t="s">
        <v>460</v>
      </c>
      <c r="B60" s="77" t="s">
        <v>347</v>
      </c>
      <c r="C60" s="84">
        <v>13</v>
      </c>
      <c r="D60" s="77" t="s">
        <v>463</v>
      </c>
      <c r="E60" s="77" t="s">
        <v>464</v>
      </c>
      <c r="F60" s="74"/>
      <c r="G60" s="85">
        <v>1000</v>
      </c>
      <c r="H60" s="80">
        <v>896674.35</v>
      </c>
    </row>
    <row r="61" spans="1:8" ht="18" customHeight="1" x14ac:dyDescent="0.25">
      <c r="A61" s="77" t="s">
        <v>395</v>
      </c>
      <c r="B61" s="77" t="s">
        <v>347</v>
      </c>
      <c r="C61" s="84">
        <v>19</v>
      </c>
      <c r="D61" s="77" t="s">
        <v>465</v>
      </c>
      <c r="E61" s="77" t="s">
        <v>466</v>
      </c>
      <c r="F61" s="74"/>
      <c r="G61" s="85">
        <v>1500</v>
      </c>
      <c r="H61" s="80">
        <v>898174.35</v>
      </c>
    </row>
    <row r="62" spans="1:8" ht="18" customHeight="1" x14ac:dyDescent="0.25">
      <c r="A62" s="77" t="s">
        <v>395</v>
      </c>
      <c r="B62" s="77" t="s">
        <v>347</v>
      </c>
      <c r="C62" s="84">
        <v>22</v>
      </c>
      <c r="D62" s="77" t="s">
        <v>467</v>
      </c>
      <c r="E62" s="77" t="s">
        <v>366</v>
      </c>
      <c r="F62" s="74"/>
      <c r="G62" s="85">
        <v>750</v>
      </c>
      <c r="H62" s="80">
        <v>898924.35</v>
      </c>
    </row>
    <row r="63" spans="1:8" ht="18" customHeight="1" x14ac:dyDescent="0.25">
      <c r="A63" s="77" t="s">
        <v>395</v>
      </c>
      <c r="B63" s="77" t="s">
        <v>347</v>
      </c>
      <c r="C63" s="84">
        <v>23</v>
      </c>
      <c r="D63" s="77" t="s">
        <v>468</v>
      </c>
      <c r="E63" s="77" t="s">
        <v>469</v>
      </c>
      <c r="F63" s="74"/>
      <c r="G63" s="85">
        <v>400</v>
      </c>
      <c r="H63" s="80">
        <v>899324.35</v>
      </c>
    </row>
    <row r="64" spans="1:8" ht="18" customHeight="1" x14ac:dyDescent="0.25">
      <c r="A64" s="77" t="s">
        <v>402</v>
      </c>
      <c r="B64" s="77" t="s">
        <v>347</v>
      </c>
      <c r="C64" s="84">
        <v>29</v>
      </c>
      <c r="D64" s="77" t="s">
        <v>470</v>
      </c>
      <c r="E64" s="77" t="s">
        <v>375</v>
      </c>
      <c r="F64" s="74"/>
      <c r="G64" s="85">
        <v>12000</v>
      </c>
      <c r="H64" s="80">
        <v>911324.35</v>
      </c>
    </row>
    <row r="65" spans="1:8" ht="18" customHeight="1" x14ac:dyDescent="0.25">
      <c r="A65" s="77" t="s">
        <v>414</v>
      </c>
      <c r="B65" s="77" t="s">
        <v>347</v>
      </c>
      <c r="C65" s="84">
        <v>32</v>
      </c>
      <c r="D65" s="77" t="s">
        <v>471</v>
      </c>
      <c r="E65" s="77" t="s">
        <v>472</v>
      </c>
      <c r="F65" s="74"/>
      <c r="G65" s="85">
        <v>3000</v>
      </c>
      <c r="H65" s="80">
        <v>914324.35</v>
      </c>
    </row>
    <row r="66" spans="1:8" ht="18" customHeight="1" x14ac:dyDescent="0.25">
      <c r="A66" s="77" t="s">
        <v>473</v>
      </c>
      <c r="B66" s="77" t="s">
        <v>347</v>
      </c>
      <c r="C66" s="84">
        <v>34</v>
      </c>
      <c r="D66" s="77" t="s">
        <v>474</v>
      </c>
      <c r="E66" s="77" t="s">
        <v>475</v>
      </c>
      <c r="F66" s="74"/>
      <c r="G66" s="85">
        <v>4800</v>
      </c>
      <c r="H66" s="80">
        <v>919124.35</v>
      </c>
    </row>
    <row r="67" spans="1:8" ht="18" customHeight="1" x14ac:dyDescent="0.25">
      <c r="A67" s="77" t="s">
        <v>476</v>
      </c>
      <c r="B67" s="77" t="s">
        <v>347</v>
      </c>
      <c r="C67" s="84">
        <v>38</v>
      </c>
      <c r="D67" s="77" t="s">
        <v>477</v>
      </c>
      <c r="E67" s="77" t="s">
        <v>478</v>
      </c>
      <c r="F67" s="74"/>
      <c r="G67" s="85">
        <v>4500</v>
      </c>
      <c r="H67" s="80">
        <v>923624.35</v>
      </c>
    </row>
    <row r="68" spans="1:8" ht="18" customHeight="1" x14ac:dyDescent="0.25">
      <c r="A68" s="77" t="s">
        <v>476</v>
      </c>
      <c r="B68" s="77" t="s">
        <v>347</v>
      </c>
      <c r="C68" s="84">
        <v>39</v>
      </c>
      <c r="D68" s="77" t="s">
        <v>479</v>
      </c>
      <c r="E68" s="77" t="s">
        <v>480</v>
      </c>
      <c r="F68" s="74"/>
      <c r="G68" s="85">
        <v>450</v>
      </c>
      <c r="H68" s="80">
        <v>924074.35</v>
      </c>
    </row>
    <row r="69" spans="1:8" ht="18" customHeight="1" x14ac:dyDescent="0.25">
      <c r="A69" s="77" t="s">
        <v>476</v>
      </c>
      <c r="B69" s="77" t="s">
        <v>347</v>
      </c>
      <c r="C69" s="84">
        <v>40</v>
      </c>
      <c r="D69" s="77" t="s">
        <v>481</v>
      </c>
      <c r="E69" s="77" t="s">
        <v>482</v>
      </c>
      <c r="F69" s="74"/>
      <c r="G69" s="85">
        <v>750</v>
      </c>
      <c r="H69" s="80">
        <v>924824.35</v>
      </c>
    </row>
    <row r="70" spans="1:8" ht="18" customHeight="1" x14ac:dyDescent="0.25">
      <c r="A70" s="77" t="s">
        <v>483</v>
      </c>
      <c r="B70" s="77" t="s">
        <v>347</v>
      </c>
      <c r="C70" s="84">
        <v>43</v>
      </c>
      <c r="D70" s="77" t="s">
        <v>484</v>
      </c>
      <c r="E70" s="77" t="s">
        <v>485</v>
      </c>
      <c r="F70" s="74"/>
      <c r="G70" s="85">
        <v>1000</v>
      </c>
      <c r="H70" s="80">
        <v>925824.35</v>
      </c>
    </row>
    <row r="71" spans="1:8" ht="18" customHeight="1" x14ac:dyDescent="0.25">
      <c r="A71" s="77" t="s">
        <v>428</v>
      </c>
      <c r="B71" s="77" t="s">
        <v>347</v>
      </c>
      <c r="C71" s="84">
        <v>44</v>
      </c>
      <c r="D71" s="77" t="s">
        <v>486</v>
      </c>
      <c r="E71" s="77" t="s">
        <v>487</v>
      </c>
      <c r="F71" s="74"/>
      <c r="G71" s="85">
        <v>8608.5</v>
      </c>
      <c r="H71" s="80">
        <v>934432.85</v>
      </c>
    </row>
    <row r="72" spans="1:8" ht="18" customHeight="1" x14ac:dyDescent="0.25">
      <c r="A72" s="77" t="s">
        <v>448</v>
      </c>
      <c r="B72" s="77" t="s">
        <v>285</v>
      </c>
      <c r="C72" s="84">
        <v>56</v>
      </c>
      <c r="D72" s="77" t="s">
        <v>488</v>
      </c>
      <c r="E72" s="77" t="s">
        <v>489</v>
      </c>
      <c r="F72" s="74"/>
      <c r="G72" s="86">
        <v>2</v>
      </c>
      <c r="H72" s="80">
        <v>934434.85</v>
      </c>
    </row>
    <row r="73" spans="1:8" ht="20.100000000000001" customHeight="1" x14ac:dyDescent="0.25">
      <c r="A73" s="72" t="s">
        <v>194</v>
      </c>
      <c r="D73" s="87" t="s">
        <v>4</v>
      </c>
      <c r="G73" s="88">
        <f>SUM(G57:G72)</f>
        <v>41260.5</v>
      </c>
    </row>
    <row r="74" spans="1:8" ht="12" customHeight="1" x14ac:dyDescent="0.25">
      <c r="A74" s="30"/>
      <c r="B74" s="30"/>
      <c r="C74" s="30"/>
      <c r="D74" s="30"/>
    </row>
    <row r="75" spans="1:8" ht="18" customHeight="1" x14ac:dyDescent="0.25">
      <c r="A75" s="72"/>
      <c r="B75" s="72"/>
      <c r="C75" s="72"/>
      <c r="D75" s="72"/>
      <c r="E75" s="89" t="s">
        <v>380</v>
      </c>
      <c r="F75" s="90">
        <v>0</v>
      </c>
      <c r="G75" s="90"/>
      <c r="H75" s="90">
        <v>934434.85</v>
      </c>
    </row>
    <row r="76" spans="1:8" ht="20.100000000000001" customHeight="1" x14ac:dyDescent="0.25">
      <c r="A76" s="72" t="s">
        <v>194</v>
      </c>
    </row>
    <row r="77" spans="1:8" ht="20.100000000000001" customHeight="1" x14ac:dyDescent="0.25">
      <c r="A77" s="72" t="s">
        <v>194</v>
      </c>
    </row>
    <row r="78" spans="1:8" ht="12" customHeight="1" x14ac:dyDescent="0.25">
      <c r="A78" s="30"/>
      <c r="B78" s="30"/>
      <c r="C78" s="30"/>
      <c r="D78" s="30"/>
    </row>
    <row r="79" spans="1:8" ht="18" customHeight="1" x14ac:dyDescent="0.25">
      <c r="A79" s="72"/>
      <c r="B79" s="72"/>
      <c r="C79" s="72"/>
      <c r="D79" s="72"/>
      <c r="E79" s="89" t="s">
        <v>381</v>
      </c>
      <c r="F79" s="90">
        <v>0</v>
      </c>
      <c r="G79" s="90"/>
      <c r="H79" s="90">
        <v>42688096.380000003</v>
      </c>
    </row>
    <row r="80" spans="1:8" ht="20.100000000000001" customHeight="1" x14ac:dyDescent="0.25">
      <c r="A80" s="72" t="s">
        <v>194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"/>
  <sheetViews>
    <sheetView workbookViewId="0">
      <selection activeCell="D12" sqref="D12"/>
    </sheetView>
  </sheetViews>
  <sheetFormatPr baseColWidth="10" defaultRowHeight="15" x14ac:dyDescent="0.25"/>
  <sheetData>
    <row r="1" spans="2:9" ht="24" customHeight="1" x14ac:dyDescent="0.25">
      <c r="B1" s="68"/>
      <c r="E1" s="69"/>
      <c r="H1" s="48"/>
      <c r="I1" s="70"/>
    </row>
    <row r="2" spans="2:9" ht="24" customHeight="1" x14ac:dyDescent="0.25">
      <c r="B2" s="69"/>
      <c r="H2" s="48"/>
      <c r="I2" s="70"/>
    </row>
    <row r="3" spans="2:9" ht="24" customHeight="1" x14ac:dyDescent="0.25">
      <c r="B3" s="69"/>
      <c r="H3" s="48"/>
    </row>
    <row r="4" spans="2:9" ht="24" customHeight="1" x14ac:dyDescent="0.25">
      <c r="B4" s="49" t="s">
        <v>280</v>
      </c>
      <c r="H4" s="48"/>
    </row>
    <row r="5" spans="2:9" ht="12" customHeight="1" x14ac:dyDescent="0.25">
      <c r="B5" s="71" t="s">
        <v>490</v>
      </c>
      <c r="C5" s="30"/>
      <c r="D5" s="30"/>
      <c r="E5" s="30"/>
      <c r="F5" s="30"/>
      <c r="G5" s="30"/>
      <c r="H5" s="50"/>
      <c r="I5" s="30"/>
    </row>
    <row r="6" spans="2:9" ht="12" customHeight="1" x14ac:dyDescent="0.25">
      <c r="B6" s="71"/>
      <c r="C6" s="30"/>
      <c r="D6" s="30"/>
      <c r="E6" s="30"/>
      <c r="F6" s="30"/>
      <c r="G6" s="30"/>
      <c r="H6" s="50"/>
      <c r="I6" s="30"/>
    </row>
    <row r="7" spans="2:9" ht="18" customHeight="1" x14ac:dyDescent="0.25">
      <c r="B7" s="77" t="s">
        <v>491</v>
      </c>
      <c r="C7" s="77" t="s">
        <v>285</v>
      </c>
      <c r="D7" s="84">
        <v>5</v>
      </c>
      <c r="E7" s="77" t="s">
        <v>492</v>
      </c>
      <c r="F7" s="77" t="s">
        <v>295</v>
      </c>
      <c r="G7" s="74"/>
      <c r="H7" s="81">
        <v>1575</v>
      </c>
      <c r="I7" s="80">
        <v>1358818.83</v>
      </c>
    </row>
    <row r="8" spans="2:9" ht="18" customHeight="1" x14ac:dyDescent="0.25">
      <c r="B8" s="77" t="s">
        <v>491</v>
      </c>
      <c r="C8" s="77" t="s">
        <v>285</v>
      </c>
      <c r="D8" s="84">
        <v>6</v>
      </c>
      <c r="E8" s="77" t="s">
        <v>493</v>
      </c>
      <c r="F8" s="77" t="s">
        <v>494</v>
      </c>
      <c r="G8" s="74"/>
      <c r="H8" s="81">
        <v>552</v>
      </c>
      <c r="I8" s="80">
        <v>1359370.83</v>
      </c>
    </row>
    <row r="9" spans="2:9" ht="18" customHeight="1" x14ac:dyDescent="0.25">
      <c r="B9" s="77" t="s">
        <v>491</v>
      </c>
      <c r="C9" s="77" t="s">
        <v>285</v>
      </c>
      <c r="D9" s="84">
        <v>7</v>
      </c>
      <c r="E9" s="77" t="s">
        <v>495</v>
      </c>
      <c r="F9" s="77" t="s">
        <v>385</v>
      </c>
      <c r="G9" s="74"/>
      <c r="H9" s="81">
        <v>240</v>
      </c>
      <c r="I9" s="80">
        <v>1359610.83</v>
      </c>
    </row>
    <row r="10" spans="2:9" ht="18" customHeight="1" x14ac:dyDescent="0.25">
      <c r="B10" s="77" t="s">
        <v>491</v>
      </c>
      <c r="C10" s="77" t="s">
        <v>285</v>
      </c>
      <c r="D10" s="84">
        <v>8</v>
      </c>
      <c r="E10" s="77" t="s">
        <v>496</v>
      </c>
      <c r="F10" s="77" t="s">
        <v>298</v>
      </c>
      <c r="G10" s="74"/>
      <c r="H10" s="81">
        <v>1000</v>
      </c>
      <c r="I10" s="80">
        <v>1360610.83</v>
      </c>
    </row>
    <row r="11" spans="2:9" ht="18" customHeight="1" x14ac:dyDescent="0.25">
      <c r="B11" s="77" t="s">
        <v>491</v>
      </c>
      <c r="C11" s="77" t="s">
        <v>285</v>
      </c>
      <c r="D11" s="84">
        <v>9</v>
      </c>
      <c r="E11" s="77" t="s">
        <v>497</v>
      </c>
      <c r="F11" s="77" t="s">
        <v>301</v>
      </c>
      <c r="G11" s="74"/>
      <c r="H11" s="81">
        <v>790</v>
      </c>
      <c r="I11" s="80">
        <v>1361400.83</v>
      </c>
    </row>
    <row r="12" spans="2:9" ht="18" customHeight="1" x14ac:dyDescent="0.25">
      <c r="B12" s="77" t="s">
        <v>491</v>
      </c>
      <c r="C12" s="77" t="s">
        <v>285</v>
      </c>
      <c r="D12" s="84">
        <v>10</v>
      </c>
      <c r="E12" s="77" t="s">
        <v>498</v>
      </c>
      <c r="F12" s="77" t="s">
        <v>304</v>
      </c>
      <c r="G12" s="74"/>
      <c r="H12" s="81">
        <v>6000</v>
      </c>
      <c r="I12" s="80">
        <v>1367400.83</v>
      </c>
    </row>
    <row r="13" spans="2:9" ht="18" customHeight="1" x14ac:dyDescent="0.25">
      <c r="B13" s="77" t="s">
        <v>491</v>
      </c>
      <c r="C13" s="77" t="s">
        <v>285</v>
      </c>
      <c r="D13" s="84">
        <v>11</v>
      </c>
      <c r="E13" s="77" t="s">
        <v>499</v>
      </c>
      <c r="F13" s="77" t="s">
        <v>390</v>
      </c>
      <c r="G13" s="74"/>
      <c r="H13" s="81">
        <v>16150</v>
      </c>
      <c r="I13" s="80">
        <v>1383550.83</v>
      </c>
    </row>
    <row r="14" spans="2:9" ht="18" customHeight="1" x14ac:dyDescent="0.25">
      <c r="B14" s="77" t="s">
        <v>491</v>
      </c>
      <c r="C14" s="77" t="s">
        <v>285</v>
      </c>
      <c r="D14" s="84">
        <v>12</v>
      </c>
      <c r="E14" s="77" t="s">
        <v>500</v>
      </c>
      <c r="F14" s="77" t="s">
        <v>307</v>
      </c>
      <c r="G14" s="74"/>
      <c r="H14" s="81">
        <v>1500</v>
      </c>
      <c r="I14" s="80">
        <v>1385050.83</v>
      </c>
    </row>
    <row r="15" spans="2:9" ht="18" customHeight="1" x14ac:dyDescent="0.25">
      <c r="B15" s="77" t="s">
        <v>491</v>
      </c>
      <c r="C15" s="77" t="s">
        <v>285</v>
      </c>
      <c r="D15" s="84">
        <v>13</v>
      </c>
      <c r="E15" s="77" t="s">
        <v>501</v>
      </c>
      <c r="F15" s="77" t="s">
        <v>309</v>
      </c>
      <c r="G15" s="74"/>
      <c r="H15" s="81">
        <v>460</v>
      </c>
      <c r="I15" s="80">
        <v>1385510.83</v>
      </c>
    </row>
    <row r="16" spans="2:9" ht="18" customHeight="1" x14ac:dyDescent="0.25">
      <c r="B16" s="77" t="s">
        <v>491</v>
      </c>
      <c r="C16" s="77" t="s">
        <v>285</v>
      </c>
      <c r="D16" s="84">
        <v>14</v>
      </c>
      <c r="E16" s="77" t="s">
        <v>502</v>
      </c>
      <c r="F16" s="77" t="s">
        <v>311</v>
      </c>
      <c r="G16" s="74"/>
      <c r="H16" s="81">
        <v>500</v>
      </c>
      <c r="I16" s="80">
        <v>1386010.83</v>
      </c>
    </row>
    <row r="17" spans="2:9" ht="18" customHeight="1" x14ac:dyDescent="0.25">
      <c r="B17" s="77" t="s">
        <v>491</v>
      </c>
      <c r="C17" s="77" t="s">
        <v>285</v>
      </c>
      <c r="D17" s="84">
        <v>15</v>
      </c>
      <c r="E17" s="77" t="s">
        <v>503</v>
      </c>
      <c r="F17" s="77" t="s">
        <v>313</v>
      </c>
      <c r="G17" s="74"/>
      <c r="H17" s="81">
        <v>590</v>
      </c>
      <c r="I17" s="80">
        <v>1386600.83</v>
      </c>
    </row>
    <row r="18" spans="2:9" ht="18" customHeight="1" x14ac:dyDescent="0.25">
      <c r="B18" s="77" t="s">
        <v>491</v>
      </c>
      <c r="C18" s="77" t="s">
        <v>285</v>
      </c>
      <c r="D18" s="84">
        <v>16</v>
      </c>
      <c r="E18" s="77" t="s">
        <v>504</v>
      </c>
      <c r="F18" s="77" t="s">
        <v>315</v>
      </c>
      <c r="G18" s="74"/>
      <c r="H18" s="81">
        <v>1300</v>
      </c>
      <c r="I18" s="80">
        <v>1387900.83</v>
      </c>
    </row>
    <row r="19" spans="2:9" ht="18" customHeight="1" x14ac:dyDescent="0.25">
      <c r="B19" s="77" t="s">
        <v>505</v>
      </c>
      <c r="C19" s="77" t="s">
        <v>285</v>
      </c>
      <c r="D19" s="84">
        <v>18</v>
      </c>
      <c r="E19" s="77" t="s">
        <v>506</v>
      </c>
      <c r="F19" s="77" t="s">
        <v>319</v>
      </c>
      <c r="G19" s="74"/>
      <c r="H19" s="81">
        <v>771.5</v>
      </c>
      <c r="I19" s="80">
        <v>1388672.33</v>
      </c>
    </row>
    <row r="20" spans="2:9" ht="18" customHeight="1" x14ac:dyDescent="0.25">
      <c r="B20" s="77" t="s">
        <v>505</v>
      </c>
      <c r="C20" s="77" t="s">
        <v>285</v>
      </c>
      <c r="D20" s="84">
        <v>19</v>
      </c>
      <c r="E20" s="77" t="s">
        <v>507</v>
      </c>
      <c r="F20" s="77" t="s">
        <v>321</v>
      </c>
      <c r="G20" s="74"/>
      <c r="H20" s="81">
        <v>365</v>
      </c>
      <c r="I20" s="80">
        <v>1389037.33</v>
      </c>
    </row>
    <row r="21" spans="2:9" ht="18" customHeight="1" x14ac:dyDescent="0.25">
      <c r="B21" s="77" t="s">
        <v>505</v>
      </c>
      <c r="C21" s="77" t="s">
        <v>285</v>
      </c>
      <c r="D21" s="84">
        <v>20</v>
      </c>
      <c r="E21" s="77" t="s">
        <v>508</v>
      </c>
      <c r="F21" s="77" t="s">
        <v>323</v>
      </c>
      <c r="G21" s="74"/>
      <c r="H21" s="81">
        <v>520</v>
      </c>
      <c r="I21" s="80">
        <v>1389557.33</v>
      </c>
    </row>
    <row r="22" spans="2:9" ht="18" customHeight="1" x14ac:dyDescent="0.25">
      <c r="B22" s="77" t="s">
        <v>505</v>
      </c>
      <c r="C22" s="77" t="s">
        <v>285</v>
      </c>
      <c r="D22" s="84">
        <v>21</v>
      </c>
      <c r="E22" s="77" t="s">
        <v>509</v>
      </c>
      <c r="F22" s="77" t="s">
        <v>325</v>
      </c>
      <c r="G22" s="74"/>
      <c r="H22" s="81">
        <v>1525</v>
      </c>
      <c r="I22" s="80">
        <v>1391082.33</v>
      </c>
    </row>
    <row r="23" spans="2:9" ht="18" customHeight="1" x14ac:dyDescent="0.25">
      <c r="B23" s="77" t="s">
        <v>505</v>
      </c>
      <c r="C23" s="77" t="s">
        <v>285</v>
      </c>
      <c r="D23" s="84">
        <v>22</v>
      </c>
      <c r="E23" s="77" t="s">
        <v>510</v>
      </c>
      <c r="F23" s="77" t="s">
        <v>327</v>
      </c>
      <c r="G23" s="74"/>
      <c r="H23" s="81">
        <v>50</v>
      </c>
      <c r="I23" s="80">
        <v>1391132.33</v>
      </c>
    </row>
    <row r="24" spans="2:9" ht="18" customHeight="1" x14ac:dyDescent="0.25">
      <c r="B24" s="77" t="s">
        <v>511</v>
      </c>
      <c r="C24" s="77" t="s">
        <v>285</v>
      </c>
      <c r="D24" s="84">
        <v>23</v>
      </c>
      <c r="E24" s="77" t="s">
        <v>512</v>
      </c>
      <c r="F24" s="77" t="s">
        <v>329</v>
      </c>
      <c r="G24" s="74"/>
      <c r="H24" s="81">
        <v>2524.8000000000002</v>
      </c>
      <c r="I24" s="80">
        <v>1393657.13</v>
      </c>
    </row>
    <row r="25" spans="2:9" ht="18" customHeight="1" x14ac:dyDescent="0.25">
      <c r="B25" s="77" t="s">
        <v>511</v>
      </c>
      <c r="C25" s="77" t="s">
        <v>285</v>
      </c>
      <c r="D25" s="84">
        <v>23</v>
      </c>
      <c r="E25" s="77" t="s">
        <v>513</v>
      </c>
      <c r="F25" s="77" t="s">
        <v>329</v>
      </c>
      <c r="G25" s="74"/>
      <c r="H25" s="81">
        <v>600</v>
      </c>
      <c r="I25" s="80">
        <v>1394257.13</v>
      </c>
    </row>
    <row r="26" spans="2:9" ht="18" customHeight="1" x14ac:dyDescent="0.25">
      <c r="B26" s="77" t="s">
        <v>514</v>
      </c>
      <c r="C26" s="77" t="s">
        <v>285</v>
      </c>
      <c r="D26" s="84">
        <v>24</v>
      </c>
      <c r="E26" s="77" t="s">
        <v>515</v>
      </c>
      <c r="F26" s="77" t="s">
        <v>331</v>
      </c>
      <c r="G26" s="74"/>
      <c r="H26" s="81">
        <v>4359.1499999999996</v>
      </c>
      <c r="I26" s="80">
        <v>1398616.28</v>
      </c>
    </row>
    <row r="27" spans="2:9" ht="18" customHeight="1" x14ac:dyDescent="0.25">
      <c r="B27" s="77" t="s">
        <v>514</v>
      </c>
      <c r="C27" s="77" t="s">
        <v>285</v>
      </c>
      <c r="D27" s="84">
        <v>25</v>
      </c>
      <c r="E27" s="77" t="s">
        <v>516</v>
      </c>
      <c r="F27" s="77" t="s">
        <v>333</v>
      </c>
      <c r="G27" s="74"/>
      <c r="H27" s="81">
        <v>32772.9</v>
      </c>
      <c r="I27" s="80">
        <v>1431389.18</v>
      </c>
    </row>
    <row r="28" spans="2:9" ht="18" customHeight="1" x14ac:dyDescent="0.25">
      <c r="B28" s="77" t="s">
        <v>517</v>
      </c>
      <c r="C28" s="77" t="s">
        <v>285</v>
      </c>
      <c r="D28" s="84">
        <v>26</v>
      </c>
      <c r="E28" s="77" t="s">
        <v>518</v>
      </c>
      <c r="F28" s="77" t="s">
        <v>335</v>
      </c>
      <c r="G28" s="74"/>
      <c r="H28" s="81">
        <v>498</v>
      </c>
      <c r="I28" s="80">
        <v>1431887.18</v>
      </c>
    </row>
    <row r="29" spans="2:9" ht="18" customHeight="1" x14ac:dyDescent="0.25">
      <c r="B29" s="77" t="s">
        <v>517</v>
      </c>
      <c r="C29" s="77" t="s">
        <v>285</v>
      </c>
      <c r="D29" s="84">
        <v>27</v>
      </c>
      <c r="E29" s="77" t="s">
        <v>519</v>
      </c>
      <c r="F29" s="77" t="s">
        <v>337</v>
      </c>
      <c r="G29" s="74"/>
      <c r="H29" s="81">
        <v>940</v>
      </c>
      <c r="I29" s="80">
        <v>1432827.18</v>
      </c>
    </row>
    <row r="30" spans="2:9" ht="18" customHeight="1" x14ac:dyDescent="0.25">
      <c r="B30" s="77" t="s">
        <v>517</v>
      </c>
      <c r="C30" s="77" t="s">
        <v>285</v>
      </c>
      <c r="D30" s="84">
        <v>28</v>
      </c>
      <c r="E30" s="77" t="s">
        <v>520</v>
      </c>
      <c r="F30" s="77" t="s">
        <v>339</v>
      </c>
      <c r="G30" s="74"/>
      <c r="H30" s="81">
        <v>40650</v>
      </c>
      <c r="I30" s="80">
        <v>1473477.18</v>
      </c>
    </row>
    <row r="31" spans="2:9" ht="18" customHeight="1" x14ac:dyDescent="0.25">
      <c r="B31" s="77" t="s">
        <v>517</v>
      </c>
      <c r="C31" s="77" t="s">
        <v>285</v>
      </c>
      <c r="D31" s="84">
        <v>29</v>
      </c>
      <c r="E31" s="77" t="s">
        <v>521</v>
      </c>
      <c r="F31" s="77" t="s">
        <v>341</v>
      </c>
      <c r="G31" s="74"/>
      <c r="H31" s="81">
        <v>698.32</v>
      </c>
      <c r="I31" s="80">
        <v>1474175.5</v>
      </c>
    </row>
    <row r="32" spans="2:9" ht="18" customHeight="1" x14ac:dyDescent="0.25">
      <c r="B32" s="77" t="s">
        <v>517</v>
      </c>
      <c r="C32" s="77" t="s">
        <v>285</v>
      </c>
      <c r="D32" s="84">
        <v>30</v>
      </c>
      <c r="E32" s="77" t="s">
        <v>522</v>
      </c>
      <c r="F32" s="77" t="s">
        <v>416</v>
      </c>
      <c r="G32" s="74"/>
      <c r="H32" s="81">
        <v>3036.08</v>
      </c>
      <c r="I32" s="80">
        <v>1477211.58</v>
      </c>
    </row>
    <row r="33" spans="2:9" ht="18" customHeight="1" x14ac:dyDescent="0.25">
      <c r="B33" s="77" t="s">
        <v>517</v>
      </c>
      <c r="C33" s="77" t="s">
        <v>285</v>
      </c>
      <c r="D33" s="84">
        <v>31</v>
      </c>
      <c r="E33" s="77" t="s">
        <v>523</v>
      </c>
      <c r="F33" s="77" t="s">
        <v>343</v>
      </c>
      <c r="G33" s="74"/>
      <c r="H33" s="81">
        <v>360</v>
      </c>
      <c r="I33" s="80">
        <v>1477571.58</v>
      </c>
    </row>
    <row r="34" spans="2:9" ht="18" customHeight="1" x14ac:dyDescent="0.25">
      <c r="B34" s="77" t="s">
        <v>517</v>
      </c>
      <c r="C34" s="77" t="s">
        <v>285</v>
      </c>
      <c r="D34" s="84">
        <v>32</v>
      </c>
      <c r="E34" s="77" t="s">
        <v>524</v>
      </c>
      <c r="F34" s="77" t="s">
        <v>419</v>
      </c>
      <c r="G34" s="74"/>
      <c r="H34" s="81">
        <v>6734.4</v>
      </c>
      <c r="I34" s="80">
        <v>1484305.98</v>
      </c>
    </row>
    <row r="35" spans="2:9" ht="18" customHeight="1" x14ac:dyDescent="0.25">
      <c r="B35" s="77" t="s">
        <v>517</v>
      </c>
      <c r="C35" s="77" t="s">
        <v>285</v>
      </c>
      <c r="D35" s="84">
        <v>32</v>
      </c>
      <c r="E35" s="77" t="s">
        <v>525</v>
      </c>
      <c r="F35" s="77" t="s">
        <v>419</v>
      </c>
      <c r="G35" s="74"/>
      <c r="H35" s="81">
        <v>504.8</v>
      </c>
      <c r="I35" s="80">
        <v>1484810.78</v>
      </c>
    </row>
    <row r="36" spans="2:9" ht="18" customHeight="1" x14ac:dyDescent="0.25">
      <c r="B36" s="77" t="s">
        <v>526</v>
      </c>
      <c r="C36" s="77" t="s">
        <v>285</v>
      </c>
      <c r="D36" s="84">
        <v>33</v>
      </c>
      <c r="E36" s="77" t="s">
        <v>527</v>
      </c>
      <c r="F36" s="77" t="s">
        <v>404</v>
      </c>
      <c r="G36" s="74"/>
      <c r="H36" s="81">
        <v>2927.2</v>
      </c>
      <c r="I36" s="80">
        <v>1487737.98</v>
      </c>
    </row>
    <row r="37" spans="2:9" ht="18" customHeight="1" x14ac:dyDescent="0.25">
      <c r="B37" s="77" t="s">
        <v>526</v>
      </c>
      <c r="C37" s="77" t="s">
        <v>285</v>
      </c>
      <c r="D37" s="84">
        <v>33</v>
      </c>
      <c r="E37" s="77" t="s">
        <v>528</v>
      </c>
      <c r="F37" s="77" t="s">
        <v>404</v>
      </c>
      <c r="G37" s="74"/>
      <c r="H37" s="81">
        <v>747.2</v>
      </c>
      <c r="I37" s="80">
        <v>1488485.18</v>
      </c>
    </row>
    <row r="38" spans="2:9" ht="18" customHeight="1" x14ac:dyDescent="0.25">
      <c r="B38" s="77" t="s">
        <v>526</v>
      </c>
      <c r="C38" s="77" t="s">
        <v>285</v>
      </c>
      <c r="D38" s="84">
        <v>34</v>
      </c>
      <c r="E38" s="77" t="s">
        <v>529</v>
      </c>
      <c r="F38" s="77" t="s">
        <v>422</v>
      </c>
      <c r="G38" s="74"/>
      <c r="H38" s="81">
        <v>3000</v>
      </c>
      <c r="I38" s="80">
        <v>1491485.18</v>
      </c>
    </row>
    <row r="39" spans="2:9" ht="18" customHeight="1" x14ac:dyDescent="0.25">
      <c r="B39" s="77" t="s">
        <v>530</v>
      </c>
      <c r="C39" s="77" t="s">
        <v>285</v>
      </c>
      <c r="D39" s="84">
        <v>35</v>
      </c>
      <c r="E39" s="77" t="s">
        <v>531</v>
      </c>
      <c r="F39" s="77" t="s">
        <v>424</v>
      </c>
      <c r="G39" s="74"/>
      <c r="H39" s="81">
        <v>90</v>
      </c>
      <c r="I39" s="80">
        <v>1491575.18</v>
      </c>
    </row>
    <row r="40" spans="2:9" ht="18" customHeight="1" x14ac:dyDescent="0.25">
      <c r="B40" s="77" t="s">
        <v>530</v>
      </c>
      <c r="C40" s="77" t="s">
        <v>285</v>
      </c>
      <c r="D40" s="84">
        <v>36</v>
      </c>
      <c r="E40" s="77" t="s">
        <v>532</v>
      </c>
      <c r="F40" s="77" t="s">
        <v>427</v>
      </c>
      <c r="G40" s="74"/>
      <c r="H40" s="81">
        <v>200</v>
      </c>
      <c r="I40" s="80">
        <v>1491775.18</v>
      </c>
    </row>
    <row r="41" spans="2:9" ht="18" customHeight="1" x14ac:dyDescent="0.25">
      <c r="B41" s="77" t="s">
        <v>530</v>
      </c>
      <c r="C41" s="77" t="s">
        <v>285</v>
      </c>
      <c r="D41" s="84">
        <v>37</v>
      </c>
      <c r="E41" s="77" t="s">
        <v>533</v>
      </c>
      <c r="F41" s="77" t="s">
        <v>430</v>
      </c>
      <c r="G41" s="74"/>
      <c r="H41" s="81">
        <v>210</v>
      </c>
      <c r="I41" s="80">
        <v>1491985.18</v>
      </c>
    </row>
    <row r="42" spans="2:9" ht="18" customHeight="1" x14ac:dyDescent="0.25">
      <c r="B42" s="77" t="s">
        <v>530</v>
      </c>
      <c r="C42" s="77" t="s">
        <v>285</v>
      </c>
      <c r="D42" s="84">
        <v>38</v>
      </c>
      <c r="E42" s="77" t="s">
        <v>534</v>
      </c>
      <c r="F42" s="77" t="s">
        <v>433</v>
      </c>
      <c r="G42" s="74"/>
      <c r="H42" s="81">
        <v>462</v>
      </c>
      <c r="I42" s="80">
        <v>1492447.18</v>
      </c>
    </row>
    <row r="43" spans="2:9" ht="18" customHeight="1" x14ac:dyDescent="0.25">
      <c r="B43" s="77" t="s">
        <v>530</v>
      </c>
      <c r="C43" s="77" t="s">
        <v>285</v>
      </c>
      <c r="D43" s="84">
        <v>39</v>
      </c>
      <c r="E43" s="77" t="s">
        <v>535</v>
      </c>
      <c r="F43" s="77" t="s">
        <v>435</v>
      </c>
      <c r="G43" s="74"/>
      <c r="H43" s="81">
        <v>500</v>
      </c>
      <c r="I43" s="80">
        <v>1492947.18</v>
      </c>
    </row>
    <row r="44" spans="2:9" ht="18" customHeight="1" x14ac:dyDescent="0.25">
      <c r="B44" s="77" t="s">
        <v>530</v>
      </c>
      <c r="C44" s="77" t="s">
        <v>285</v>
      </c>
      <c r="D44" s="84">
        <v>40</v>
      </c>
      <c r="E44" s="77" t="s">
        <v>536</v>
      </c>
      <c r="F44" s="77" t="s">
        <v>437</v>
      </c>
      <c r="G44" s="74"/>
      <c r="H44" s="81">
        <v>299</v>
      </c>
      <c r="I44" s="80">
        <v>1493246.18</v>
      </c>
    </row>
    <row r="45" spans="2:9" ht="18" customHeight="1" x14ac:dyDescent="0.25">
      <c r="B45" s="77" t="s">
        <v>530</v>
      </c>
      <c r="C45" s="77" t="s">
        <v>285</v>
      </c>
      <c r="D45" s="84">
        <v>41</v>
      </c>
      <c r="E45" s="77" t="s">
        <v>537</v>
      </c>
      <c r="F45" s="77" t="s">
        <v>439</v>
      </c>
      <c r="G45" s="74"/>
      <c r="H45" s="81">
        <v>220</v>
      </c>
      <c r="I45" s="80">
        <v>1493466.18</v>
      </c>
    </row>
    <row r="46" spans="2:9" ht="18" customHeight="1" x14ac:dyDescent="0.25">
      <c r="B46" s="77" t="s">
        <v>530</v>
      </c>
      <c r="C46" s="77" t="s">
        <v>285</v>
      </c>
      <c r="D46" s="84">
        <v>42</v>
      </c>
      <c r="E46" s="77" t="s">
        <v>538</v>
      </c>
      <c r="F46" s="77" t="s">
        <v>441</v>
      </c>
      <c r="G46" s="74"/>
      <c r="H46" s="81">
        <v>18837</v>
      </c>
      <c r="I46" s="80">
        <v>1512303.18</v>
      </c>
    </row>
    <row r="47" spans="2:9" ht="18" customHeight="1" x14ac:dyDescent="0.25">
      <c r="B47" s="77" t="s">
        <v>539</v>
      </c>
      <c r="C47" s="77" t="s">
        <v>285</v>
      </c>
      <c r="D47" s="84">
        <v>43</v>
      </c>
      <c r="E47" s="77" t="s">
        <v>540</v>
      </c>
      <c r="F47" s="77" t="s">
        <v>443</v>
      </c>
      <c r="G47" s="74"/>
      <c r="H47" s="81">
        <v>11380</v>
      </c>
      <c r="I47" s="80">
        <v>1523683.18</v>
      </c>
    </row>
    <row r="48" spans="2:9" ht="18" customHeight="1" x14ac:dyDescent="0.25">
      <c r="B48" s="77" t="s">
        <v>539</v>
      </c>
      <c r="C48" s="77" t="s">
        <v>285</v>
      </c>
      <c r="D48" s="84">
        <v>44</v>
      </c>
      <c r="E48" s="77" t="s">
        <v>541</v>
      </c>
      <c r="F48" s="77" t="s">
        <v>445</v>
      </c>
      <c r="G48" s="74"/>
      <c r="H48" s="81">
        <v>1040</v>
      </c>
      <c r="I48" s="80">
        <v>1524723.18</v>
      </c>
    </row>
    <row r="49" spans="2:9" ht="18" customHeight="1" x14ac:dyDescent="0.25">
      <c r="B49" s="77" t="s">
        <v>539</v>
      </c>
      <c r="C49" s="77" t="s">
        <v>285</v>
      </c>
      <c r="D49" s="84">
        <v>45</v>
      </c>
      <c r="E49" s="77" t="s">
        <v>542</v>
      </c>
      <c r="F49" s="77" t="s">
        <v>447</v>
      </c>
      <c r="G49" s="74"/>
      <c r="H49" s="81">
        <v>655</v>
      </c>
      <c r="I49" s="80">
        <v>1525378.18</v>
      </c>
    </row>
    <row r="50" spans="2:9" ht="18" customHeight="1" x14ac:dyDescent="0.25">
      <c r="B50" s="77" t="s">
        <v>539</v>
      </c>
      <c r="C50" s="77" t="s">
        <v>285</v>
      </c>
      <c r="D50" s="84">
        <v>46</v>
      </c>
      <c r="E50" s="77" t="s">
        <v>543</v>
      </c>
      <c r="F50" s="77" t="s">
        <v>544</v>
      </c>
      <c r="G50" s="74"/>
      <c r="H50" s="81">
        <v>1510</v>
      </c>
      <c r="I50" s="80">
        <v>1526888.18</v>
      </c>
    </row>
    <row r="51" spans="2:9" ht="18" customHeight="1" x14ac:dyDescent="0.25">
      <c r="B51" s="77" t="s">
        <v>539</v>
      </c>
      <c r="C51" s="77" t="s">
        <v>285</v>
      </c>
      <c r="D51" s="84">
        <v>47</v>
      </c>
      <c r="E51" s="77" t="s">
        <v>545</v>
      </c>
      <c r="F51" s="77" t="s">
        <v>452</v>
      </c>
      <c r="G51" s="74"/>
      <c r="H51" s="81">
        <v>565.5</v>
      </c>
      <c r="I51" s="80">
        <v>1527453.68</v>
      </c>
    </row>
    <row r="52" spans="2:9" ht="18" customHeight="1" x14ac:dyDescent="0.25">
      <c r="B52" s="77" t="s">
        <v>539</v>
      </c>
      <c r="C52" s="77" t="s">
        <v>285</v>
      </c>
      <c r="D52" s="84">
        <v>48</v>
      </c>
      <c r="E52" s="77" t="s">
        <v>546</v>
      </c>
      <c r="F52" s="77" t="s">
        <v>454</v>
      </c>
      <c r="G52" s="74"/>
      <c r="H52" s="81">
        <v>820</v>
      </c>
      <c r="I52" s="80">
        <v>1528273.68</v>
      </c>
    </row>
    <row r="53" spans="2:9" ht="20.100000000000001" customHeight="1" x14ac:dyDescent="0.25">
      <c r="B53" s="72" t="s">
        <v>194</v>
      </c>
      <c r="E53" s="87" t="s">
        <v>4</v>
      </c>
      <c r="H53" s="66">
        <f>SUM(H7:H52)</f>
        <v>171029.85</v>
      </c>
    </row>
    <row r="54" spans="2:9" ht="20.100000000000001" customHeight="1" x14ac:dyDescent="0.25">
      <c r="B54" s="72"/>
      <c r="E54" s="83"/>
      <c r="H54" s="66"/>
    </row>
    <row r="55" spans="2:9" ht="20.100000000000001" customHeight="1" x14ac:dyDescent="0.25">
      <c r="B55" s="72" t="s">
        <v>194</v>
      </c>
      <c r="E55" s="83" t="s">
        <v>345</v>
      </c>
      <c r="H55" s="48"/>
    </row>
    <row r="56" spans="2:9" ht="18" customHeight="1" x14ac:dyDescent="0.25">
      <c r="B56" s="77" t="s">
        <v>547</v>
      </c>
      <c r="C56" s="77" t="s">
        <v>347</v>
      </c>
      <c r="D56" s="78">
        <v>3</v>
      </c>
      <c r="E56" s="77" t="s">
        <v>548</v>
      </c>
      <c r="F56" s="77" t="s">
        <v>349</v>
      </c>
      <c r="G56" s="74"/>
      <c r="H56" s="81">
        <v>1000</v>
      </c>
      <c r="I56" s="80">
        <v>935434.85</v>
      </c>
    </row>
    <row r="57" spans="2:9" ht="18" customHeight="1" x14ac:dyDescent="0.25">
      <c r="B57" s="77" t="s">
        <v>547</v>
      </c>
      <c r="C57" s="77" t="s">
        <v>347</v>
      </c>
      <c r="D57" s="78">
        <v>3</v>
      </c>
      <c r="E57" s="77" t="s">
        <v>549</v>
      </c>
      <c r="F57" s="77" t="s">
        <v>349</v>
      </c>
      <c r="G57" s="74"/>
      <c r="H57" s="81">
        <v>500</v>
      </c>
      <c r="I57" s="80">
        <v>935934.85</v>
      </c>
    </row>
    <row r="58" spans="2:9" ht="18" customHeight="1" x14ac:dyDescent="0.25">
      <c r="B58" s="77" t="s">
        <v>550</v>
      </c>
      <c r="C58" s="77" t="s">
        <v>347</v>
      </c>
      <c r="D58" s="78">
        <v>7</v>
      </c>
      <c r="E58" s="77" t="s">
        <v>551</v>
      </c>
      <c r="F58" s="77" t="s">
        <v>458</v>
      </c>
      <c r="G58" s="74"/>
      <c r="H58" s="81">
        <v>450</v>
      </c>
      <c r="I58" s="80">
        <v>936384.85</v>
      </c>
    </row>
    <row r="59" spans="2:9" ht="18" customHeight="1" x14ac:dyDescent="0.25">
      <c r="B59" s="77" t="s">
        <v>550</v>
      </c>
      <c r="C59" s="77" t="s">
        <v>347</v>
      </c>
      <c r="D59" s="78">
        <v>8</v>
      </c>
      <c r="E59" s="77" t="s">
        <v>552</v>
      </c>
      <c r="F59" s="77" t="s">
        <v>353</v>
      </c>
      <c r="G59" s="74"/>
      <c r="H59" s="81">
        <v>750</v>
      </c>
      <c r="I59" s="80">
        <v>937134.85</v>
      </c>
    </row>
    <row r="60" spans="2:9" ht="18" customHeight="1" x14ac:dyDescent="0.25">
      <c r="B60" s="77" t="s">
        <v>553</v>
      </c>
      <c r="C60" s="77" t="s">
        <v>347</v>
      </c>
      <c r="D60" s="78">
        <v>9</v>
      </c>
      <c r="E60" s="77" t="s">
        <v>554</v>
      </c>
      <c r="F60" s="77" t="s">
        <v>555</v>
      </c>
      <c r="G60" s="74"/>
      <c r="H60" s="81">
        <v>1000</v>
      </c>
      <c r="I60" s="80">
        <v>938134.85</v>
      </c>
    </row>
    <row r="61" spans="2:9" ht="18" customHeight="1" x14ac:dyDescent="0.25">
      <c r="B61" s="77" t="s">
        <v>556</v>
      </c>
      <c r="C61" s="77" t="s">
        <v>347</v>
      </c>
      <c r="D61" s="78">
        <v>11</v>
      </c>
      <c r="E61" s="77" t="s">
        <v>557</v>
      </c>
      <c r="F61" s="77" t="s">
        <v>462</v>
      </c>
      <c r="G61" s="74"/>
      <c r="H61" s="81">
        <v>12000</v>
      </c>
      <c r="I61" s="80">
        <v>950134.85</v>
      </c>
    </row>
    <row r="62" spans="2:9" ht="18" customHeight="1" x14ac:dyDescent="0.25">
      <c r="B62" s="77" t="s">
        <v>556</v>
      </c>
      <c r="C62" s="77" t="s">
        <v>347</v>
      </c>
      <c r="D62" s="78">
        <v>13</v>
      </c>
      <c r="E62" s="77" t="s">
        <v>558</v>
      </c>
      <c r="F62" s="77" t="s">
        <v>464</v>
      </c>
      <c r="G62" s="74"/>
      <c r="H62" s="81">
        <v>1000</v>
      </c>
      <c r="I62" s="80">
        <v>951134.85</v>
      </c>
    </row>
    <row r="63" spans="2:9" ht="18" customHeight="1" x14ac:dyDescent="0.25">
      <c r="B63" s="77" t="s">
        <v>556</v>
      </c>
      <c r="C63" s="77" t="s">
        <v>347</v>
      </c>
      <c r="D63" s="78">
        <v>14</v>
      </c>
      <c r="E63" s="77" t="s">
        <v>559</v>
      </c>
      <c r="F63" s="77" t="s">
        <v>560</v>
      </c>
      <c r="G63" s="74"/>
      <c r="H63" s="81">
        <v>4500</v>
      </c>
      <c r="I63" s="80">
        <v>955634.85</v>
      </c>
    </row>
    <row r="64" spans="2:9" ht="18" customHeight="1" x14ac:dyDescent="0.25">
      <c r="B64" s="77" t="s">
        <v>556</v>
      </c>
      <c r="C64" s="77" t="s">
        <v>347</v>
      </c>
      <c r="D64" s="78">
        <v>15</v>
      </c>
      <c r="E64" s="77" t="s">
        <v>561</v>
      </c>
      <c r="F64" s="77" t="s">
        <v>358</v>
      </c>
      <c r="G64" s="74"/>
      <c r="H64" s="81">
        <v>400</v>
      </c>
      <c r="I64" s="80">
        <v>956034.85</v>
      </c>
    </row>
    <row r="65" spans="2:9" ht="18" customHeight="1" x14ac:dyDescent="0.25">
      <c r="B65" s="77" t="s">
        <v>505</v>
      </c>
      <c r="C65" s="77" t="s">
        <v>347</v>
      </c>
      <c r="D65" s="78">
        <v>17</v>
      </c>
      <c r="E65" s="77" t="s">
        <v>562</v>
      </c>
      <c r="F65" s="77" t="s">
        <v>563</v>
      </c>
      <c r="G65" s="74"/>
      <c r="H65" s="81">
        <v>1500</v>
      </c>
      <c r="I65" s="80">
        <v>957534.85</v>
      </c>
    </row>
    <row r="66" spans="2:9" ht="18" customHeight="1" x14ac:dyDescent="0.25">
      <c r="B66" s="77" t="s">
        <v>564</v>
      </c>
      <c r="C66" s="77" t="s">
        <v>347</v>
      </c>
      <c r="D66" s="78">
        <v>21</v>
      </c>
      <c r="E66" s="77" t="s">
        <v>565</v>
      </c>
      <c r="F66" s="77" t="s">
        <v>364</v>
      </c>
      <c r="G66" s="74"/>
      <c r="H66" s="81">
        <v>500</v>
      </c>
      <c r="I66" s="80">
        <v>958034.85</v>
      </c>
    </row>
    <row r="67" spans="2:9" ht="18" customHeight="1" x14ac:dyDescent="0.25">
      <c r="B67" s="77" t="s">
        <v>564</v>
      </c>
      <c r="C67" s="77" t="s">
        <v>347</v>
      </c>
      <c r="D67" s="78">
        <v>22</v>
      </c>
      <c r="E67" s="77" t="s">
        <v>566</v>
      </c>
      <c r="F67" s="77" t="s">
        <v>366</v>
      </c>
      <c r="G67" s="74"/>
      <c r="H67" s="81">
        <v>500</v>
      </c>
      <c r="I67" s="80">
        <v>958534.85</v>
      </c>
    </row>
    <row r="68" spans="2:9" ht="18" customHeight="1" x14ac:dyDescent="0.25">
      <c r="B68" s="77" t="s">
        <v>564</v>
      </c>
      <c r="C68" s="77" t="s">
        <v>347</v>
      </c>
      <c r="D68" s="78">
        <v>22</v>
      </c>
      <c r="E68" s="77" t="s">
        <v>567</v>
      </c>
      <c r="F68" s="77" t="s">
        <v>366</v>
      </c>
      <c r="G68" s="74"/>
      <c r="H68" s="81">
        <v>750</v>
      </c>
      <c r="I68" s="80">
        <v>959284.85</v>
      </c>
    </row>
    <row r="69" spans="2:9" ht="18" customHeight="1" x14ac:dyDescent="0.25">
      <c r="B69" s="77" t="s">
        <v>564</v>
      </c>
      <c r="C69" s="77" t="s">
        <v>347</v>
      </c>
      <c r="D69" s="78">
        <v>23</v>
      </c>
      <c r="E69" s="77" t="s">
        <v>568</v>
      </c>
      <c r="F69" s="77" t="s">
        <v>469</v>
      </c>
      <c r="G69" s="74"/>
      <c r="H69" s="81">
        <v>2464</v>
      </c>
      <c r="I69" s="80">
        <v>961748.85</v>
      </c>
    </row>
    <row r="70" spans="2:9" ht="18" customHeight="1" x14ac:dyDescent="0.25">
      <c r="B70" s="77" t="s">
        <v>530</v>
      </c>
      <c r="C70" s="77" t="s">
        <v>347</v>
      </c>
      <c r="D70" s="78">
        <v>24</v>
      </c>
      <c r="E70" s="77" t="s">
        <v>569</v>
      </c>
      <c r="F70" s="77" t="s">
        <v>369</v>
      </c>
      <c r="G70" s="74"/>
      <c r="H70" s="81">
        <v>6886.8</v>
      </c>
      <c r="I70" s="80">
        <v>968635.65</v>
      </c>
    </row>
    <row r="71" spans="2:9" ht="18" customHeight="1" x14ac:dyDescent="0.25">
      <c r="B71" s="77" t="s">
        <v>530</v>
      </c>
      <c r="C71" s="77" t="s">
        <v>347</v>
      </c>
      <c r="D71" s="78">
        <v>25</v>
      </c>
      <c r="E71" s="77" t="s">
        <v>570</v>
      </c>
      <c r="F71" s="77" t="s">
        <v>571</v>
      </c>
      <c r="G71" s="74"/>
      <c r="H71" s="81">
        <v>1000</v>
      </c>
      <c r="I71" s="80">
        <v>969635.65</v>
      </c>
    </row>
    <row r="72" spans="2:9" ht="20.100000000000001" customHeight="1" x14ac:dyDescent="0.25">
      <c r="B72" s="72" t="s">
        <v>194</v>
      </c>
      <c r="E72" s="87" t="s">
        <v>4</v>
      </c>
      <c r="H72" s="66">
        <f>SUM(H56:H71)</f>
        <v>35200.800000000003</v>
      </c>
    </row>
    <row r="73" spans="2:9" ht="12" customHeight="1" x14ac:dyDescent="0.25">
      <c r="B73" s="30"/>
      <c r="C73" s="30"/>
      <c r="D73" s="30"/>
      <c r="E73" s="30"/>
      <c r="H73" s="48"/>
    </row>
    <row r="74" spans="2:9" ht="18" customHeight="1" x14ac:dyDescent="0.25">
      <c r="B74" s="72"/>
      <c r="C74" s="72"/>
      <c r="D74" s="72"/>
      <c r="E74" s="72"/>
      <c r="F74" s="89" t="s">
        <v>380</v>
      </c>
      <c r="G74" s="90">
        <v>0</v>
      </c>
      <c r="H74" s="90"/>
      <c r="I74" s="90">
        <v>969635.65</v>
      </c>
    </row>
    <row r="75" spans="2:9" ht="20.100000000000001" customHeight="1" x14ac:dyDescent="0.25">
      <c r="B75" s="72" t="s">
        <v>194</v>
      </c>
      <c r="H75" s="48"/>
    </row>
    <row r="76" spans="2:9" ht="20.100000000000001" customHeight="1" x14ac:dyDescent="0.25">
      <c r="B76" s="72" t="s">
        <v>194</v>
      </c>
      <c r="H76" s="48"/>
    </row>
    <row r="77" spans="2:9" ht="12" customHeight="1" x14ac:dyDescent="0.25">
      <c r="B77" s="30"/>
      <c r="C77" s="30"/>
      <c r="D77" s="30"/>
      <c r="E77" s="30"/>
      <c r="H77" s="48"/>
    </row>
    <row r="78" spans="2:9" ht="18" customHeight="1" x14ac:dyDescent="0.25">
      <c r="B78" s="72"/>
      <c r="C78" s="72"/>
      <c r="D78" s="72"/>
      <c r="E78" s="72"/>
      <c r="F78" s="89" t="s">
        <v>381</v>
      </c>
      <c r="G78" s="90">
        <v>0</v>
      </c>
      <c r="H78" s="90"/>
      <c r="I78" s="90">
        <v>46933760.950000003</v>
      </c>
    </row>
    <row r="79" spans="2:9" ht="20.100000000000001" customHeight="1" x14ac:dyDescent="0.25">
      <c r="B79" s="72" t="s">
        <v>194</v>
      </c>
      <c r="H79" s="48"/>
    </row>
    <row r="80" spans="2:9" x14ac:dyDescent="0.25">
      <c r="H80" s="48"/>
    </row>
    <row r="81" spans="8:8" x14ac:dyDescent="0.25">
      <c r="H81" s="48"/>
    </row>
    <row r="82" spans="8:8" x14ac:dyDescent="0.25">
      <c r="H82" s="48"/>
    </row>
    <row r="83" spans="8:8" x14ac:dyDescent="0.25">
      <c r="H83" s="48"/>
    </row>
    <row r="84" spans="8:8" x14ac:dyDescent="0.25">
      <c r="H84" s="48"/>
    </row>
    <row r="85" spans="8:8" x14ac:dyDescent="0.25">
      <c r="H85" s="48"/>
    </row>
    <row r="86" spans="8:8" x14ac:dyDescent="0.25">
      <c r="H86" s="48"/>
    </row>
    <row r="87" spans="8:8" x14ac:dyDescent="0.25">
      <c r="H87" s="4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E13" sqref="E13"/>
    </sheetView>
  </sheetViews>
  <sheetFormatPr baseColWidth="10" defaultRowHeight="15" x14ac:dyDescent="0.25"/>
  <cols>
    <col min="2" max="2" width="15.28515625" customWidth="1"/>
  </cols>
  <sheetData>
    <row r="1" spans="1:8" ht="24" customHeight="1" x14ac:dyDescent="0.25">
      <c r="A1" s="68"/>
      <c r="D1" s="69"/>
      <c r="H1" s="70"/>
    </row>
    <row r="2" spans="1:8" ht="24" customHeight="1" x14ac:dyDescent="0.25">
      <c r="A2" s="69"/>
      <c r="H2" s="70"/>
    </row>
    <row r="3" spans="1:8" ht="24" customHeight="1" x14ac:dyDescent="0.25">
      <c r="A3" s="69"/>
    </row>
    <row r="4" spans="1:8" ht="24" customHeight="1" x14ac:dyDescent="0.25">
      <c r="A4" s="69"/>
      <c r="D4" s="49" t="s">
        <v>280</v>
      </c>
    </row>
    <row r="5" spans="1:8" ht="12" customHeight="1" x14ac:dyDescent="0.25">
      <c r="A5" s="30"/>
      <c r="B5" s="30"/>
      <c r="C5" s="30"/>
      <c r="D5" s="71" t="s">
        <v>572</v>
      </c>
      <c r="E5" s="30"/>
      <c r="F5" s="30"/>
      <c r="G5" s="30"/>
      <c r="H5" s="30"/>
    </row>
    <row r="6" spans="1:8" ht="20.100000000000001" customHeight="1" x14ac:dyDescent="0.25">
      <c r="A6" s="72" t="s">
        <v>194</v>
      </c>
      <c r="B6" s="91" t="s">
        <v>573</v>
      </c>
      <c r="D6" s="91" t="s">
        <v>283</v>
      </c>
    </row>
    <row r="7" spans="1:8" ht="18" customHeight="1" x14ac:dyDescent="0.25">
      <c r="A7" s="92" t="s">
        <v>574</v>
      </c>
      <c r="B7" s="92" t="s">
        <v>285</v>
      </c>
      <c r="C7" s="93">
        <v>2</v>
      </c>
      <c r="D7" s="92" t="s">
        <v>575</v>
      </c>
      <c r="E7" s="92" t="s">
        <v>287</v>
      </c>
      <c r="F7" s="72"/>
      <c r="G7" s="80">
        <v>1010</v>
      </c>
      <c r="H7" s="80">
        <v>1529283.68</v>
      </c>
    </row>
    <row r="8" spans="1:8" ht="18" customHeight="1" x14ac:dyDescent="0.25">
      <c r="A8" s="92" t="s">
        <v>574</v>
      </c>
      <c r="B8" s="92" t="s">
        <v>285</v>
      </c>
      <c r="C8" s="93">
        <v>3</v>
      </c>
      <c r="D8" s="92" t="s">
        <v>576</v>
      </c>
      <c r="E8" s="92" t="s">
        <v>291</v>
      </c>
      <c r="F8" s="72"/>
      <c r="G8" s="80">
        <v>5090</v>
      </c>
      <c r="H8" s="80">
        <v>1534373.68</v>
      </c>
    </row>
    <row r="9" spans="1:8" ht="18" customHeight="1" x14ac:dyDescent="0.25">
      <c r="A9" s="92" t="s">
        <v>574</v>
      </c>
      <c r="B9" s="92" t="s">
        <v>285</v>
      </c>
      <c r="C9" s="93">
        <v>4</v>
      </c>
      <c r="D9" s="92" t="s">
        <v>577</v>
      </c>
      <c r="E9" s="92" t="s">
        <v>293</v>
      </c>
      <c r="F9" s="72"/>
      <c r="G9" s="80">
        <v>360</v>
      </c>
      <c r="H9" s="80">
        <v>1534733.68</v>
      </c>
    </row>
    <row r="10" spans="1:8" ht="18" customHeight="1" x14ac:dyDescent="0.25">
      <c r="A10" s="92" t="s">
        <v>574</v>
      </c>
      <c r="B10" s="92" t="s">
        <v>285</v>
      </c>
      <c r="C10" s="93">
        <v>5</v>
      </c>
      <c r="D10" s="92" t="s">
        <v>578</v>
      </c>
      <c r="E10" s="92" t="s">
        <v>295</v>
      </c>
      <c r="F10" s="72"/>
      <c r="G10" s="80">
        <v>240</v>
      </c>
      <c r="H10" s="80">
        <v>1534973.68</v>
      </c>
    </row>
    <row r="11" spans="1:8" ht="18" customHeight="1" x14ac:dyDescent="0.25">
      <c r="A11" s="92" t="s">
        <v>574</v>
      </c>
      <c r="B11" s="92" t="s">
        <v>285</v>
      </c>
      <c r="C11" s="93">
        <v>6</v>
      </c>
      <c r="D11" s="92" t="s">
        <v>579</v>
      </c>
      <c r="E11" s="92" t="s">
        <v>494</v>
      </c>
      <c r="F11" s="72"/>
      <c r="G11" s="80">
        <v>24583.87</v>
      </c>
      <c r="H11" s="80">
        <v>1559557.55</v>
      </c>
    </row>
    <row r="12" spans="1:8" ht="18" customHeight="1" x14ac:dyDescent="0.25">
      <c r="A12" s="92" t="s">
        <v>574</v>
      </c>
      <c r="B12" s="92" t="s">
        <v>285</v>
      </c>
      <c r="C12" s="93">
        <v>9</v>
      </c>
      <c r="D12" s="92" t="s">
        <v>580</v>
      </c>
      <c r="E12" s="92" t="s">
        <v>301</v>
      </c>
      <c r="F12" s="72"/>
      <c r="G12" s="80">
        <v>5150</v>
      </c>
      <c r="H12" s="80">
        <v>1564707.55</v>
      </c>
    </row>
    <row r="13" spans="1:8" ht="18" customHeight="1" x14ac:dyDescent="0.25">
      <c r="A13" s="92" t="s">
        <v>581</v>
      </c>
      <c r="B13" s="92" t="s">
        <v>285</v>
      </c>
      <c r="C13" s="93">
        <v>7</v>
      </c>
      <c r="D13" s="92" t="s">
        <v>582</v>
      </c>
      <c r="E13" s="92" t="s">
        <v>385</v>
      </c>
      <c r="F13" s="72"/>
      <c r="G13" s="80">
        <v>6050</v>
      </c>
      <c r="H13" s="80">
        <v>1570757.55</v>
      </c>
    </row>
    <row r="14" spans="1:8" ht="18" customHeight="1" x14ac:dyDescent="0.25">
      <c r="A14" s="92" t="s">
        <v>581</v>
      </c>
      <c r="B14" s="92" t="s">
        <v>285</v>
      </c>
      <c r="C14" s="93">
        <v>10</v>
      </c>
      <c r="D14" s="92" t="s">
        <v>583</v>
      </c>
      <c r="E14" s="92" t="s">
        <v>304</v>
      </c>
      <c r="F14" s="72"/>
      <c r="G14" s="80">
        <v>4500</v>
      </c>
      <c r="H14" s="80">
        <v>1575257.55</v>
      </c>
    </row>
    <row r="15" spans="1:8" ht="18" customHeight="1" x14ac:dyDescent="0.25">
      <c r="A15" s="92" t="s">
        <v>581</v>
      </c>
      <c r="B15" s="92" t="s">
        <v>285</v>
      </c>
      <c r="C15" s="93">
        <v>11</v>
      </c>
      <c r="D15" s="92" t="s">
        <v>584</v>
      </c>
      <c r="E15" s="92" t="s">
        <v>390</v>
      </c>
      <c r="F15" s="72"/>
      <c r="G15" s="80">
        <v>45</v>
      </c>
      <c r="H15" s="80">
        <v>1575302.55</v>
      </c>
    </row>
    <row r="16" spans="1:8" ht="18" customHeight="1" x14ac:dyDescent="0.25">
      <c r="A16" s="92" t="s">
        <v>581</v>
      </c>
      <c r="B16" s="92" t="s">
        <v>285</v>
      </c>
      <c r="C16" s="93">
        <v>12</v>
      </c>
      <c r="D16" s="92" t="s">
        <v>585</v>
      </c>
      <c r="E16" s="92" t="s">
        <v>307</v>
      </c>
      <c r="F16" s="72"/>
      <c r="G16" s="80">
        <v>4650</v>
      </c>
      <c r="H16" s="80">
        <v>1579952.55</v>
      </c>
    </row>
    <row r="17" spans="1:8" ht="18" customHeight="1" x14ac:dyDescent="0.25">
      <c r="A17" s="92" t="s">
        <v>581</v>
      </c>
      <c r="B17" s="92" t="s">
        <v>285</v>
      </c>
      <c r="C17" s="93">
        <v>13</v>
      </c>
      <c r="D17" s="92" t="s">
        <v>586</v>
      </c>
      <c r="E17" s="92" t="s">
        <v>291</v>
      </c>
      <c r="F17" s="72"/>
      <c r="G17" s="80">
        <v>1320</v>
      </c>
      <c r="H17" s="80">
        <v>1581272.55</v>
      </c>
    </row>
    <row r="18" spans="1:8" ht="18" customHeight="1" x14ac:dyDescent="0.25">
      <c r="A18" s="92" t="s">
        <v>581</v>
      </c>
      <c r="B18" s="92" t="s">
        <v>285</v>
      </c>
      <c r="C18" s="93">
        <v>14</v>
      </c>
      <c r="D18" s="92" t="s">
        <v>587</v>
      </c>
      <c r="E18" s="92" t="s">
        <v>311</v>
      </c>
      <c r="F18" s="72"/>
      <c r="G18" s="80">
        <v>1200</v>
      </c>
      <c r="H18" s="80">
        <v>1582472.55</v>
      </c>
    </row>
    <row r="19" spans="1:8" ht="18" customHeight="1" x14ac:dyDescent="0.25">
      <c r="A19" s="92" t="s">
        <v>581</v>
      </c>
      <c r="B19" s="92" t="s">
        <v>285</v>
      </c>
      <c r="C19" s="93">
        <v>15</v>
      </c>
      <c r="D19" s="92" t="s">
        <v>588</v>
      </c>
      <c r="E19" s="92" t="s">
        <v>313</v>
      </c>
      <c r="F19" s="72"/>
      <c r="G19" s="80">
        <v>435.32</v>
      </c>
      <c r="H19" s="80">
        <v>1582907.87</v>
      </c>
    </row>
    <row r="20" spans="1:8" ht="18" customHeight="1" x14ac:dyDescent="0.25">
      <c r="A20" s="92" t="s">
        <v>581</v>
      </c>
      <c r="B20" s="92" t="s">
        <v>285</v>
      </c>
      <c r="C20" s="93">
        <v>16</v>
      </c>
      <c r="D20" s="92" t="s">
        <v>589</v>
      </c>
      <c r="E20" s="92" t="s">
        <v>315</v>
      </c>
      <c r="F20" s="72"/>
      <c r="G20" s="80">
        <v>250</v>
      </c>
      <c r="H20" s="80">
        <v>1583157.87</v>
      </c>
    </row>
    <row r="21" spans="1:8" ht="18" customHeight="1" x14ac:dyDescent="0.25">
      <c r="A21" s="92" t="s">
        <v>581</v>
      </c>
      <c r="B21" s="92" t="s">
        <v>285</v>
      </c>
      <c r="C21" s="93">
        <v>19</v>
      </c>
      <c r="D21" s="92" t="s">
        <v>590</v>
      </c>
      <c r="E21" s="92" t="s">
        <v>321</v>
      </c>
      <c r="F21" s="72"/>
      <c r="G21" s="80">
        <v>435</v>
      </c>
      <c r="H21" s="80">
        <v>1583592.87</v>
      </c>
    </row>
    <row r="22" spans="1:8" ht="18" customHeight="1" x14ac:dyDescent="0.25">
      <c r="A22" s="92" t="s">
        <v>591</v>
      </c>
      <c r="B22" s="92" t="s">
        <v>285</v>
      </c>
      <c r="C22" s="93">
        <v>20</v>
      </c>
      <c r="D22" s="92" t="s">
        <v>592</v>
      </c>
      <c r="E22" s="92" t="s">
        <v>323</v>
      </c>
      <c r="F22" s="72"/>
      <c r="G22" s="80">
        <v>6000</v>
      </c>
      <c r="H22" s="80">
        <v>1589592.87</v>
      </c>
    </row>
    <row r="23" spans="1:8" ht="18" customHeight="1" x14ac:dyDescent="0.25">
      <c r="A23" s="92" t="s">
        <v>591</v>
      </c>
      <c r="B23" s="92" t="s">
        <v>285</v>
      </c>
      <c r="C23" s="93">
        <v>21</v>
      </c>
      <c r="D23" s="92" t="s">
        <v>593</v>
      </c>
      <c r="E23" s="92" t="s">
        <v>325</v>
      </c>
      <c r="F23" s="72"/>
      <c r="G23" s="80">
        <v>414.4</v>
      </c>
      <c r="H23" s="80">
        <v>1590007.27</v>
      </c>
    </row>
    <row r="24" spans="1:8" ht="18" customHeight="1" x14ac:dyDescent="0.25">
      <c r="A24" s="92" t="s">
        <v>591</v>
      </c>
      <c r="B24" s="92" t="s">
        <v>285</v>
      </c>
      <c r="C24" s="93">
        <v>22</v>
      </c>
      <c r="D24" s="92" t="s">
        <v>594</v>
      </c>
      <c r="E24" s="92" t="s">
        <v>327</v>
      </c>
      <c r="F24" s="72"/>
      <c r="G24" s="80">
        <v>20</v>
      </c>
      <c r="H24" s="80">
        <v>1590027.27</v>
      </c>
    </row>
    <row r="25" spans="1:8" ht="18" customHeight="1" x14ac:dyDescent="0.25">
      <c r="A25" s="92" t="s">
        <v>591</v>
      </c>
      <c r="B25" s="92" t="s">
        <v>285</v>
      </c>
      <c r="C25" s="93">
        <v>23</v>
      </c>
      <c r="D25" s="92" t="s">
        <v>595</v>
      </c>
      <c r="E25" s="92" t="s">
        <v>329</v>
      </c>
      <c r="F25" s="72"/>
      <c r="G25" s="80">
        <v>420</v>
      </c>
      <c r="H25" s="80">
        <v>1590447.27</v>
      </c>
    </row>
    <row r="26" spans="1:8" ht="18" customHeight="1" x14ac:dyDescent="0.25">
      <c r="A26" s="92" t="s">
        <v>591</v>
      </c>
      <c r="B26" s="92" t="s">
        <v>285</v>
      </c>
      <c r="C26" s="93">
        <v>24</v>
      </c>
      <c r="D26" s="92" t="s">
        <v>596</v>
      </c>
      <c r="E26" s="92" t="s">
        <v>597</v>
      </c>
      <c r="F26" s="72"/>
      <c r="G26" s="80">
        <v>2040</v>
      </c>
      <c r="H26" s="80">
        <v>1592487.27</v>
      </c>
    </row>
    <row r="27" spans="1:8" ht="18" customHeight="1" x14ac:dyDescent="0.25">
      <c r="A27" s="92" t="s">
        <v>591</v>
      </c>
      <c r="B27" s="92" t="s">
        <v>285</v>
      </c>
      <c r="C27" s="93">
        <v>26</v>
      </c>
      <c r="D27" s="92" t="s">
        <v>598</v>
      </c>
      <c r="E27" s="92" t="s">
        <v>335</v>
      </c>
      <c r="F27" s="72"/>
      <c r="G27" s="80">
        <v>350</v>
      </c>
      <c r="H27" s="80">
        <v>1592837.27</v>
      </c>
    </row>
    <row r="28" spans="1:8" ht="18" customHeight="1" x14ac:dyDescent="0.25">
      <c r="A28" s="92" t="s">
        <v>591</v>
      </c>
      <c r="B28" s="92" t="s">
        <v>285</v>
      </c>
      <c r="C28" s="93">
        <v>27</v>
      </c>
      <c r="D28" s="92" t="s">
        <v>599</v>
      </c>
      <c r="E28" s="92" t="s">
        <v>337</v>
      </c>
      <c r="F28" s="72"/>
      <c r="G28" s="80">
        <v>80</v>
      </c>
      <c r="H28" s="80">
        <v>1592917.27</v>
      </c>
    </row>
    <row r="29" spans="1:8" ht="18" customHeight="1" x14ac:dyDescent="0.25">
      <c r="A29" s="92" t="s">
        <v>591</v>
      </c>
      <c r="B29" s="92" t="s">
        <v>285</v>
      </c>
      <c r="C29" s="93">
        <v>28</v>
      </c>
      <c r="D29" s="92" t="s">
        <v>600</v>
      </c>
      <c r="E29" s="92" t="s">
        <v>339</v>
      </c>
      <c r="F29" s="72"/>
      <c r="G29" s="80">
        <v>3450</v>
      </c>
      <c r="H29" s="80">
        <v>1596367.27</v>
      </c>
    </row>
    <row r="30" spans="1:8" ht="18" customHeight="1" x14ac:dyDescent="0.25">
      <c r="A30" s="92" t="s">
        <v>591</v>
      </c>
      <c r="B30" s="92" t="s">
        <v>285</v>
      </c>
      <c r="C30" s="93">
        <v>29</v>
      </c>
      <c r="D30" s="92" t="s">
        <v>601</v>
      </c>
      <c r="E30" s="92" t="s">
        <v>341</v>
      </c>
      <c r="F30" s="72"/>
      <c r="G30" s="80">
        <v>1162.44</v>
      </c>
      <c r="H30" s="80">
        <v>1597529.71</v>
      </c>
    </row>
    <row r="31" spans="1:8" ht="18" customHeight="1" x14ac:dyDescent="0.25">
      <c r="A31" s="92" t="s">
        <v>602</v>
      </c>
      <c r="B31" s="92" t="s">
        <v>285</v>
      </c>
      <c r="C31" s="93">
        <v>30</v>
      </c>
      <c r="D31" s="92" t="s">
        <v>603</v>
      </c>
      <c r="E31" s="92" t="s">
        <v>416</v>
      </c>
      <c r="F31" s="72"/>
      <c r="G31" s="80">
        <v>210</v>
      </c>
      <c r="H31" s="80">
        <v>1597739.71</v>
      </c>
    </row>
    <row r="32" spans="1:8" ht="18" customHeight="1" x14ac:dyDescent="0.25">
      <c r="A32" s="92" t="s">
        <v>602</v>
      </c>
      <c r="B32" s="92" t="s">
        <v>285</v>
      </c>
      <c r="C32" s="93">
        <v>31</v>
      </c>
      <c r="D32" s="92" t="s">
        <v>604</v>
      </c>
      <c r="E32" s="92" t="s">
        <v>343</v>
      </c>
      <c r="F32" s="72"/>
      <c r="G32" s="80">
        <v>88</v>
      </c>
      <c r="H32" s="80">
        <v>1597827.71</v>
      </c>
    </row>
    <row r="33" spans="1:8" ht="18" customHeight="1" x14ac:dyDescent="0.25">
      <c r="A33" s="92" t="s">
        <v>602</v>
      </c>
      <c r="B33" s="92" t="s">
        <v>285</v>
      </c>
      <c r="C33" s="93">
        <v>32</v>
      </c>
      <c r="D33" s="92" t="s">
        <v>605</v>
      </c>
      <c r="E33" s="92" t="s">
        <v>419</v>
      </c>
      <c r="F33" s="72"/>
      <c r="G33" s="80">
        <v>360</v>
      </c>
      <c r="H33" s="80">
        <v>1598187.71</v>
      </c>
    </row>
    <row r="34" spans="1:8" ht="18" customHeight="1" x14ac:dyDescent="0.25">
      <c r="A34" s="92" t="s">
        <v>602</v>
      </c>
      <c r="B34" s="92" t="s">
        <v>285</v>
      </c>
      <c r="C34" s="93">
        <v>33</v>
      </c>
      <c r="D34" s="92" t="s">
        <v>606</v>
      </c>
      <c r="E34" s="92" t="s">
        <v>404</v>
      </c>
      <c r="F34" s="72"/>
      <c r="G34" s="80">
        <v>500</v>
      </c>
      <c r="H34" s="80">
        <v>1598687.71</v>
      </c>
    </row>
    <row r="35" spans="1:8" ht="18" customHeight="1" x14ac:dyDescent="0.25">
      <c r="A35" s="92" t="s">
        <v>602</v>
      </c>
      <c r="B35" s="92" t="s">
        <v>285</v>
      </c>
      <c r="C35" s="93">
        <v>34</v>
      </c>
      <c r="D35" s="92" t="s">
        <v>607</v>
      </c>
      <c r="E35" s="92" t="s">
        <v>422</v>
      </c>
      <c r="F35" s="72"/>
      <c r="G35" s="80">
        <v>220</v>
      </c>
      <c r="H35" s="80">
        <v>1598907.71</v>
      </c>
    </row>
    <row r="36" spans="1:8" ht="18" customHeight="1" x14ac:dyDescent="0.25">
      <c r="A36" s="92" t="s">
        <v>602</v>
      </c>
      <c r="B36" s="92" t="s">
        <v>285</v>
      </c>
      <c r="C36" s="93">
        <v>35</v>
      </c>
      <c r="D36" s="92" t="s">
        <v>608</v>
      </c>
      <c r="E36" s="92" t="s">
        <v>424</v>
      </c>
      <c r="F36" s="72"/>
      <c r="G36" s="80">
        <v>350</v>
      </c>
      <c r="H36" s="80">
        <v>1599257.71</v>
      </c>
    </row>
    <row r="37" spans="1:8" ht="18" customHeight="1" x14ac:dyDescent="0.25">
      <c r="A37" s="92" t="s">
        <v>602</v>
      </c>
      <c r="B37" s="92" t="s">
        <v>285</v>
      </c>
      <c r="C37" s="93">
        <v>36</v>
      </c>
      <c r="D37" s="92" t="s">
        <v>609</v>
      </c>
      <c r="E37" s="92" t="s">
        <v>427</v>
      </c>
      <c r="F37" s="72"/>
      <c r="G37" s="80">
        <v>240</v>
      </c>
      <c r="H37" s="80">
        <v>1599497.71</v>
      </c>
    </row>
    <row r="38" spans="1:8" ht="18" customHeight="1" x14ac:dyDescent="0.25">
      <c r="A38" s="92" t="s">
        <v>602</v>
      </c>
      <c r="B38" s="92" t="s">
        <v>285</v>
      </c>
      <c r="C38" s="93">
        <v>37</v>
      </c>
      <c r="D38" s="92" t="s">
        <v>610</v>
      </c>
      <c r="E38" s="92" t="s">
        <v>430</v>
      </c>
      <c r="F38" s="72"/>
      <c r="G38" s="80">
        <v>250</v>
      </c>
      <c r="H38" s="80">
        <v>1599747.71</v>
      </c>
    </row>
    <row r="39" spans="1:8" ht="18" customHeight="1" x14ac:dyDescent="0.25">
      <c r="A39" s="92" t="s">
        <v>602</v>
      </c>
      <c r="B39" s="92" t="s">
        <v>285</v>
      </c>
      <c r="C39" s="93">
        <v>38</v>
      </c>
      <c r="D39" s="92" t="s">
        <v>611</v>
      </c>
      <c r="E39" s="92" t="s">
        <v>433</v>
      </c>
      <c r="F39" s="72"/>
      <c r="G39" s="80">
        <v>375</v>
      </c>
      <c r="H39" s="80">
        <v>1600122.71</v>
      </c>
    </row>
    <row r="40" spans="1:8" ht="18" customHeight="1" x14ac:dyDescent="0.25">
      <c r="A40" s="92" t="s">
        <v>602</v>
      </c>
      <c r="B40" s="92" t="s">
        <v>285</v>
      </c>
      <c r="C40" s="93">
        <v>39</v>
      </c>
      <c r="D40" s="92" t="s">
        <v>612</v>
      </c>
      <c r="E40" s="92" t="s">
        <v>435</v>
      </c>
      <c r="F40" s="72"/>
      <c r="G40" s="80">
        <v>500</v>
      </c>
      <c r="H40" s="80">
        <v>1600622.71</v>
      </c>
    </row>
    <row r="41" spans="1:8" ht="18" customHeight="1" x14ac:dyDescent="0.25">
      <c r="A41" s="92" t="s">
        <v>613</v>
      </c>
      <c r="B41" s="92" t="s">
        <v>285</v>
      </c>
      <c r="C41" s="93">
        <v>40</v>
      </c>
      <c r="D41" s="92" t="s">
        <v>614</v>
      </c>
      <c r="E41" s="92" t="s">
        <v>437</v>
      </c>
      <c r="F41" s="72"/>
      <c r="G41" s="80">
        <v>880</v>
      </c>
      <c r="H41" s="80">
        <v>1601502.71</v>
      </c>
    </row>
    <row r="42" spans="1:8" ht="18" customHeight="1" x14ac:dyDescent="0.25">
      <c r="A42" s="92" t="s">
        <v>613</v>
      </c>
      <c r="B42" s="92" t="s">
        <v>285</v>
      </c>
      <c r="C42" s="93">
        <v>41</v>
      </c>
      <c r="D42" s="92" t="s">
        <v>615</v>
      </c>
      <c r="E42" s="92" t="s">
        <v>439</v>
      </c>
      <c r="F42" s="72"/>
      <c r="G42" s="80">
        <v>90</v>
      </c>
      <c r="H42" s="80">
        <v>1601592.71</v>
      </c>
    </row>
    <row r="43" spans="1:8" ht="18" customHeight="1" x14ac:dyDescent="0.25">
      <c r="A43" s="92" t="s">
        <v>613</v>
      </c>
      <c r="B43" s="92" t="s">
        <v>285</v>
      </c>
      <c r="C43" s="93">
        <v>42</v>
      </c>
      <c r="D43" s="92" t="s">
        <v>616</v>
      </c>
      <c r="E43" s="92" t="s">
        <v>441</v>
      </c>
      <c r="F43" s="72"/>
      <c r="G43" s="80">
        <v>1080</v>
      </c>
      <c r="H43" s="80">
        <v>1602672.71</v>
      </c>
    </row>
    <row r="44" spans="1:8" ht="18" customHeight="1" x14ac:dyDescent="0.25">
      <c r="A44" s="92" t="s">
        <v>613</v>
      </c>
      <c r="B44" s="92" t="s">
        <v>285</v>
      </c>
      <c r="C44" s="93">
        <v>43</v>
      </c>
      <c r="D44" s="92" t="s">
        <v>617</v>
      </c>
      <c r="E44" s="92" t="s">
        <v>443</v>
      </c>
      <c r="F44" s="72"/>
      <c r="G44" s="80">
        <v>576</v>
      </c>
      <c r="H44" s="80">
        <v>1603248.71</v>
      </c>
    </row>
    <row r="45" spans="1:8" ht="18" customHeight="1" x14ac:dyDescent="0.25">
      <c r="A45" s="92" t="s">
        <v>613</v>
      </c>
      <c r="B45" s="92" t="s">
        <v>285</v>
      </c>
      <c r="C45" s="93">
        <v>44</v>
      </c>
      <c r="D45" s="92" t="s">
        <v>618</v>
      </c>
      <c r="E45" s="92" t="s">
        <v>445</v>
      </c>
      <c r="F45" s="72"/>
      <c r="G45" s="80">
        <v>680</v>
      </c>
      <c r="H45" s="80">
        <v>1603928.71</v>
      </c>
    </row>
    <row r="46" spans="1:8" ht="18" customHeight="1" x14ac:dyDescent="0.25">
      <c r="A46" s="92" t="s">
        <v>613</v>
      </c>
      <c r="B46" s="92" t="s">
        <v>285</v>
      </c>
      <c r="C46" s="93">
        <v>45</v>
      </c>
      <c r="D46" s="92" t="s">
        <v>619</v>
      </c>
      <c r="E46" s="92" t="s">
        <v>447</v>
      </c>
      <c r="F46" s="72"/>
      <c r="G46" s="80">
        <v>1950</v>
      </c>
      <c r="H46" s="80">
        <v>1605878.71</v>
      </c>
    </row>
    <row r="47" spans="1:8" ht="18" customHeight="1" x14ac:dyDescent="0.25">
      <c r="A47" s="92" t="s">
        <v>613</v>
      </c>
      <c r="B47" s="92" t="s">
        <v>285</v>
      </c>
      <c r="C47" s="93">
        <v>46</v>
      </c>
      <c r="D47" s="92" t="s">
        <v>620</v>
      </c>
      <c r="E47" s="92" t="s">
        <v>450</v>
      </c>
      <c r="F47" s="72"/>
      <c r="G47" s="80">
        <v>960</v>
      </c>
      <c r="H47" s="80">
        <v>1606838.71</v>
      </c>
    </row>
    <row r="48" spans="1:8" ht="18" customHeight="1" x14ac:dyDescent="0.25">
      <c r="A48" s="92" t="s">
        <v>613</v>
      </c>
      <c r="B48" s="92" t="s">
        <v>285</v>
      </c>
      <c r="C48" s="93">
        <v>47</v>
      </c>
      <c r="D48" s="92" t="s">
        <v>621</v>
      </c>
      <c r="E48" s="92" t="s">
        <v>452</v>
      </c>
      <c r="F48" s="72"/>
      <c r="G48" s="80">
        <v>1690.96</v>
      </c>
      <c r="H48" s="80">
        <v>1608529.67</v>
      </c>
    </row>
    <row r="49" spans="1:8" ht="18" customHeight="1" x14ac:dyDescent="0.25">
      <c r="A49" s="92" t="s">
        <v>613</v>
      </c>
      <c r="B49" s="92" t="s">
        <v>285</v>
      </c>
      <c r="C49" s="93">
        <v>47</v>
      </c>
      <c r="D49" s="92" t="s">
        <v>622</v>
      </c>
      <c r="E49" s="92" t="s">
        <v>452</v>
      </c>
      <c r="F49" s="72"/>
      <c r="G49" s="80">
        <v>2600.7199999999998</v>
      </c>
      <c r="H49" s="80">
        <v>1611130.39</v>
      </c>
    </row>
    <row r="50" spans="1:8" ht="18" customHeight="1" x14ac:dyDescent="0.25">
      <c r="A50" s="92" t="s">
        <v>613</v>
      </c>
      <c r="B50" s="92" t="s">
        <v>285</v>
      </c>
      <c r="C50" s="93">
        <v>47</v>
      </c>
      <c r="D50" s="92" t="s">
        <v>623</v>
      </c>
      <c r="E50" s="92" t="s">
        <v>452</v>
      </c>
      <c r="F50" s="72"/>
      <c r="G50" s="80">
        <v>40</v>
      </c>
      <c r="H50" s="80">
        <v>1611170.39</v>
      </c>
    </row>
    <row r="51" spans="1:8" ht="18" customHeight="1" x14ac:dyDescent="0.25">
      <c r="A51" s="92" t="s">
        <v>613</v>
      </c>
      <c r="B51" s="92" t="s">
        <v>285</v>
      </c>
      <c r="C51" s="93">
        <v>48</v>
      </c>
      <c r="D51" s="92" t="s">
        <v>624</v>
      </c>
      <c r="E51" s="92" t="s">
        <v>454</v>
      </c>
      <c r="F51" s="72"/>
      <c r="G51" s="80">
        <v>3292.84</v>
      </c>
      <c r="H51" s="80">
        <v>1614463.23</v>
      </c>
    </row>
    <row r="52" spans="1:8" ht="18" customHeight="1" x14ac:dyDescent="0.25">
      <c r="A52" s="92" t="s">
        <v>613</v>
      </c>
      <c r="B52" s="92" t="s">
        <v>285</v>
      </c>
      <c r="C52" s="93">
        <v>48</v>
      </c>
      <c r="D52" s="92" t="s">
        <v>625</v>
      </c>
      <c r="E52" s="92" t="s">
        <v>454</v>
      </c>
      <c r="F52" s="72"/>
      <c r="G52" s="80">
        <v>1415</v>
      </c>
      <c r="H52" s="80">
        <v>1615878.23</v>
      </c>
    </row>
    <row r="53" spans="1:8" ht="18" customHeight="1" x14ac:dyDescent="0.25">
      <c r="A53" s="92" t="s">
        <v>626</v>
      </c>
      <c r="B53" s="92" t="s">
        <v>285</v>
      </c>
      <c r="C53" s="93">
        <v>50</v>
      </c>
      <c r="D53" s="92" t="s">
        <v>627</v>
      </c>
      <c r="E53" s="92" t="s">
        <v>628</v>
      </c>
      <c r="F53" s="72"/>
      <c r="G53" s="80">
        <v>360</v>
      </c>
      <c r="H53" s="80">
        <v>1616238.23</v>
      </c>
    </row>
    <row r="54" spans="1:8" ht="18" customHeight="1" x14ac:dyDescent="0.25">
      <c r="A54" s="92" t="s">
        <v>626</v>
      </c>
      <c r="B54" s="92" t="s">
        <v>285</v>
      </c>
      <c r="C54" s="93">
        <v>51</v>
      </c>
      <c r="D54" s="92" t="s">
        <v>629</v>
      </c>
      <c r="E54" s="92" t="s">
        <v>630</v>
      </c>
      <c r="F54" s="72"/>
      <c r="G54" s="80">
        <v>1115</v>
      </c>
      <c r="H54" s="80">
        <v>1617353.23</v>
      </c>
    </row>
    <row r="55" spans="1:8" ht="18" customHeight="1" x14ac:dyDescent="0.25">
      <c r="A55" s="92" t="s">
        <v>626</v>
      </c>
      <c r="B55" s="92" t="s">
        <v>285</v>
      </c>
      <c r="C55" s="93">
        <v>52</v>
      </c>
      <c r="D55" s="92" t="s">
        <v>631</v>
      </c>
      <c r="E55" s="92" t="s">
        <v>632</v>
      </c>
      <c r="F55" s="72"/>
      <c r="G55" s="80">
        <v>330</v>
      </c>
      <c r="H55" s="80">
        <v>1617683.23</v>
      </c>
    </row>
    <row r="56" spans="1:8" ht="18" customHeight="1" x14ac:dyDescent="0.25">
      <c r="A56" s="92" t="s">
        <v>626</v>
      </c>
      <c r="B56" s="92" t="s">
        <v>285</v>
      </c>
      <c r="C56" s="93">
        <v>53</v>
      </c>
      <c r="D56" s="92" t="s">
        <v>633</v>
      </c>
      <c r="E56" s="92" t="s">
        <v>634</v>
      </c>
      <c r="F56" s="72"/>
      <c r="G56" s="80">
        <v>1028</v>
      </c>
      <c r="H56" s="80">
        <v>1618711.23</v>
      </c>
    </row>
    <row r="57" spans="1:8" ht="18" customHeight="1" x14ac:dyDescent="0.25">
      <c r="A57" s="92" t="s">
        <v>626</v>
      </c>
      <c r="B57" s="92" t="s">
        <v>285</v>
      </c>
      <c r="C57" s="93">
        <v>54</v>
      </c>
      <c r="D57" s="92" t="s">
        <v>635</v>
      </c>
      <c r="E57" s="92" t="s">
        <v>636</v>
      </c>
      <c r="F57" s="72"/>
      <c r="G57" s="80">
        <v>5000</v>
      </c>
      <c r="H57" s="80">
        <v>1623711.23</v>
      </c>
    </row>
    <row r="58" spans="1:8" ht="18" customHeight="1" x14ac:dyDescent="0.25">
      <c r="A58" s="92" t="s">
        <v>626</v>
      </c>
      <c r="B58" s="92" t="s">
        <v>285</v>
      </c>
      <c r="C58" s="93">
        <v>55</v>
      </c>
      <c r="D58" s="92" t="s">
        <v>637</v>
      </c>
      <c r="E58" s="92" t="s">
        <v>638</v>
      </c>
      <c r="F58" s="72"/>
      <c r="G58" s="80">
        <v>1156.48</v>
      </c>
      <c r="H58" s="80">
        <v>1624867.71</v>
      </c>
    </row>
    <row r="59" spans="1:8" ht="18" customHeight="1" x14ac:dyDescent="0.25">
      <c r="A59" s="92" t="s">
        <v>626</v>
      </c>
      <c r="B59" s="92" t="s">
        <v>285</v>
      </c>
      <c r="C59" s="93">
        <v>56</v>
      </c>
      <c r="D59" s="92" t="s">
        <v>639</v>
      </c>
      <c r="E59" s="92" t="s">
        <v>489</v>
      </c>
      <c r="F59" s="72"/>
      <c r="G59" s="80">
        <v>848</v>
      </c>
      <c r="H59" s="80">
        <v>1625715.71</v>
      </c>
    </row>
    <row r="60" spans="1:8" ht="18" customHeight="1" x14ac:dyDescent="0.25">
      <c r="A60" s="92" t="s">
        <v>626</v>
      </c>
      <c r="B60" s="92" t="s">
        <v>285</v>
      </c>
      <c r="C60" s="93">
        <v>57</v>
      </c>
      <c r="D60" s="92" t="s">
        <v>640</v>
      </c>
      <c r="E60" s="92" t="s">
        <v>641</v>
      </c>
      <c r="F60" s="72"/>
      <c r="G60" s="80">
        <v>325</v>
      </c>
      <c r="H60" s="80">
        <v>1626040.71</v>
      </c>
    </row>
    <row r="61" spans="1:8" ht="18" customHeight="1" x14ac:dyDescent="0.25">
      <c r="A61" s="92" t="s">
        <v>626</v>
      </c>
      <c r="B61" s="92" t="s">
        <v>285</v>
      </c>
      <c r="C61" s="93">
        <v>58</v>
      </c>
      <c r="D61" s="92" t="s">
        <v>642</v>
      </c>
      <c r="E61" s="92" t="s">
        <v>643</v>
      </c>
      <c r="F61" s="72"/>
      <c r="G61" s="80">
        <v>1550</v>
      </c>
      <c r="H61" s="80">
        <v>1627590.71</v>
      </c>
    </row>
    <row r="62" spans="1:8" ht="18" customHeight="1" x14ac:dyDescent="0.25">
      <c r="A62" s="92" t="s">
        <v>626</v>
      </c>
      <c r="B62" s="92" t="s">
        <v>285</v>
      </c>
      <c r="C62" s="93">
        <v>59</v>
      </c>
      <c r="D62" s="92" t="s">
        <v>644</v>
      </c>
      <c r="E62" s="92" t="s">
        <v>645</v>
      </c>
      <c r="F62" s="72"/>
      <c r="G62" s="80">
        <v>205</v>
      </c>
      <c r="H62" s="80">
        <v>1627795.71</v>
      </c>
    </row>
    <row r="63" spans="1:8" ht="18" customHeight="1" x14ac:dyDescent="0.25">
      <c r="A63" s="92" t="s">
        <v>626</v>
      </c>
      <c r="B63" s="92" t="s">
        <v>285</v>
      </c>
      <c r="C63" s="93">
        <v>60</v>
      </c>
      <c r="D63" s="92" t="s">
        <v>646</v>
      </c>
      <c r="E63" s="92" t="s">
        <v>647</v>
      </c>
      <c r="F63" s="72"/>
      <c r="G63" s="80">
        <v>1290</v>
      </c>
      <c r="H63" s="80">
        <v>1629085.71</v>
      </c>
    </row>
    <row r="64" spans="1:8" ht="18" customHeight="1" x14ac:dyDescent="0.25">
      <c r="A64" s="92" t="s">
        <v>626</v>
      </c>
      <c r="B64" s="92" t="s">
        <v>285</v>
      </c>
      <c r="C64" s="93">
        <v>61</v>
      </c>
      <c r="D64" s="92" t="s">
        <v>648</v>
      </c>
      <c r="E64" s="92" t="s">
        <v>649</v>
      </c>
      <c r="F64" s="72"/>
      <c r="G64" s="80">
        <v>260</v>
      </c>
      <c r="H64" s="80">
        <v>1629345.71</v>
      </c>
    </row>
    <row r="65" spans="1:8" ht="18" customHeight="1" x14ac:dyDescent="0.25">
      <c r="A65" s="92" t="s">
        <v>626</v>
      </c>
      <c r="B65" s="92" t="s">
        <v>285</v>
      </c>
      <c r="C65" s="93">
        <v>62</v>
      </c>
      <c r="D65" s="92" t="s">
        <v>650</v>
      </c>
      <c r="E65" s="92" t="s">
        <v>651</v>
      </c>
      <c r="F65" s="72"/>
      <c r="G65" s="80">
        <v>12960</v>
      </c>
      <c r="H65" s="80">
        <v>1642305.71</v>
      </c>
    </row>
    <row r="66" spans="1:8" ht="18" customHeight="1" x14ac:dyDescent="0.25">
      <c r="A66" s="92" t="s">
        <v>626</v>
      </c>
      <c r="B66" s="92" t="s">
        <v>285</v>
      </c>
      <c r="C66" s="93">
        <v>63</v>
      </c>
      <c r="D66" s="92" t="s">
        <v>652</v>
      </c>
      <c r="E66" s="92" t="s">
        <v>653</v>
      </c>
      <c r="F66" s="72"/>
      <c r="G66" s="80">
        <v>1440</v>
      </c>
      <c r="H66" s="80">
        <v>1643745.71</v>
      </c>
    </row>
    <row r="67" spans="1:8" ht="18" customHeight="1" x14ac:dyDescent="0.25">
      <c r="A67" s="92" t="s">
        <v>626</v>
      </c>
      <c r="B67" s="92" t="s">
        <v>285</v>
      </c>
      <c r="C67" s="93">
        <v>64</v>
      </c>
      <c r="D67" s="92" t="s">
        <v>654</v>
      </c>
      <c r="E67" s="92" t="s">
        <v>655</v>
      </c>
      <c r="F67" s="72"/>
      <c r="G67" s="80">
        <v>1542</v>
      </c>
      <c r="H67" s="80">
        <v>1645287.71</v>
      </c>
    </row>
    <row r="68" spans="1:8" ht="18" customHeight="1" x14ac:dyDescent="0.25">
      <c r="A68" s="92" t="s">
        <v>626</v>
      </c>
      <c r="B68" s="92" t="s">
        <v>285</v>
      </c>
      <c r="C68" s="93">
        <v>65</v>
      </c>
      <c r="D68" s="92" t="s">
        <v>656</v>
      </c>
      <c r="E68" s="92" t="s">
        <v>657</v>
      </c>
      <c r="F68" s="72"/>
      <c r="G68" s="80">
        <v>2790</v>
      </c>
      <c r="H68" s="80">
        <v>1648077.71</v>
      </c>
    </row>
    <row r="69" spans="1:8" ht="18" customHeight="1" x14ac:dyDescent="0.25">
      <c r="A69" s="92" t="s">
        <v>626</v>
      </c>
      <c r="B69" s="92" t="s">
        <v>285</v>
      </c>
      <c r="C69" s="93">
        <v>66</v>
      </c>
      <c r="D69" s="92" t="s">
        <v>658</v>
      </c>
      <c r="E69" s="92" t="s">
        <v>659</v>
      </c>
      <c r="F69" s="72"/>
      <c r="G69" s="80">
        <v>2970</v>
      </c>
      <c r="H69" s="80">
        <v>1651047.71</v>
      </c>
    </row>
    <row r="70" spans="1:8" ht="18" customHeight="1" x14ac:dyDescent="0.25">
      <c r="A70" s="92" t="s">
        <v>626</v>
      </c>
      <c r="B70" s="92" t="s">
        <v>285</v>
      </c>
      <c r="C70" s="93">
        <v>67</v>
      </c>
      <c r="D70" s="92" t="s">
        <v>660</v>
      </c>
      <c r="E70" s="92" t="s">
        <v>661</v>
      </c>
      <c r="F70" s="72"/>
      <c r="G70" s="80">
        <v>340</v>
      </c>
      <c r="H70" s="80">
        <v>1651387.71</v>
      </c>
    </row>
    <row r="71" spans="1:8" ht="18" customHeight="1" x14ac:dyDescent="0.25">
      <c r="A71" s="92" t="s">
        <v>626</v>
      </c>
      <c r="B71" s="92" t="s">
        <v>285</v>
      </c>
      <c r="C71" s="93">
        <v>68</v>
      </c>
      <c r="D71" s="92" t="s">
        <v>662</v>
      </c>
      <c r="E71" s="92" t="s">
        <v>663</v>
      </c>
      <c r="F71" s="72"/>
      <c r="G71" s="80">
        <v>2590</v>
      </c>
      <c r="H71" s="80">
        <v>1653977.71</v>
      </c>
    </row>
    <row r="72" spans="1:8" ht="18" customHeight="1" x14ac:dyDescent="0.25">
      <c r="A72" s="92" t="s">
        <v>626</v>
      </c>
      <c r="B72" s="92" t="s">
        <v>285</v>
      </c>
      <c r="C72" s="93">
        <v>69</v>
      </c>
      <c r="D72" s="92" t="s">
        <v>664</v>
      </c>
      <c r="E72" s="92" t="s">
        <v>665</v>
      </c>
      <c r="F72" s="72"/>
      <c r="G72" s="80">
        <v>1300</v>
      </c>
      <c r="H72" s="80">
        <v>1655277.71</v>
      </c>
    </row>
    <row r="73" spans="1:8" ht="18" customHeight="1" x14ac:dyDescent="0.25">
      <c r="A73" s="92" t="s">
        <v>626</v>
      </c>
      <c r="B73" s="92" t="s">
        <v>285</v>
      </c>
      <c r="C73" s="93">
        <v>70</v>
      </c>
      <c r="D73" s="92" t="s">
        <v>666</v>
      </c>
      <c r="E73" s="92" t="s">
        <v>667</v>
      </c>
      <c r="F73" s="72"/>
      <c r="G73" s="80">
        <v>510</v>
      </c>
      <c r="H73" s="80">
        <v>1655787.71</v>
      </c>
    </row>
    <row r="74" spans="1:8" ht="18" customHeight="1" x14ac:dyDescent="0.25">
      <c r="A74" s="92" t="s">
        <v>626</v>
      </c>
      <c r="B74" s="92" t="s">
        <v>285</v>
      </c>
      <c r="C74" s="93">
        <v>71</v>
      </c>
      <c r="D74" s="92" t="s">
        <v>668</v>
      </c>
      <c r="E74" s="92" t="s">
        <v>669</v>
      </c>
      <c r="F74" s="72"/>
      <c r="G74" s="80">
        <v>300</v>
      </c>
      <c r="H74" s="80">
        <v>1656087.71</v>
      </c>
    </row>
    <row r="75" spans="1:8" ht="18" customHeight="1" x14ac:dyDescent="0.25">
      <c r="A75" s="92" t="s">
        <v>626</v>
      </c>
      <c r="B75" s="92" t="s">
        <v>285</v>
      </c>
      <c r="C75" s="93">
        <v>72</v>
      </c>
      <c r="D75" s="92" t="s">
        <v>670</v>
      </c>
      <c r="E75" s="92" t="s">
        <v>671</v>
      </c>
      <c r="F75" s="72"/>
      <c r="G75" s="80">
        <v>400</v>
      </c>
      <c r="H75" s="80">
        <v>1656487.71</v>
      </c>
    </row>
    <row r="76" spans="1:8" ht="18" customHeight="1" x14ac:dyDescent="0.25">
      <c r="A76" s="92" t="s">
        <v>626</v>
      </c>
      <c r="B76" s="92" t="s">
        <v>285</v>
      </c>
      <c r="C76" s="93">
        <v>73</v>
      </c>
      <c r="D76" s="92" t="s">
        <v>672</v>
      </c>
      <c r="E76" s="92" t="s">
        <v>673</v>
      </c>
      <c r="F76" s="72"/>
      <c r="G76" s="80">
        <v>397.6</v>
      </c>
      <c r="H76" s="80">
        <v>1656885.31</v>
      </c>
    </row>
    <row r="77" spans="1:8" ht="18" customHeight="1" x14ac:dyDescent="0.25">
      <c r="A77" s="92" t="s">
        <v>626</v>
      </c>
      <c r="B77" s="92" t="s">
        <v>285</v>
      </c>
      <c r="C77" s="93">
        <v>74</v>
      </c>
      <c r="D77" s="92" t="s">
        <v>674</v>
      </c>
      <c r="E77" s="92" t="s">
        <v>675</v>
      </c>
      <c r="F77" s="72"/>
      <c r="G77" s="80">
        <v>24357.119999999999</v>
      </c>
      <c r="H77" s="80">
        <v>1681242.43</v>
      </c>
    </row>
    <row r="78" spans="1:8" ht="18" customHeight="1" x14ac:dyDescent="0.25">
      <c r="A78" s="92" t="s">
        <v>626</v>
      </c>
      <c r="B78" s="92" t="s">
        <v>285</v>
      </c>
      <c r="C78" s="93">
        <v>75</v>
      </c>
      <c r="D78" s="92" t="s">
        <v>676</v>
      </c>
      <c r="E78" s="92" t="s">
        <v>677</v>
      </c>
      <c r="F78" s="72"/>
      <c r="G78" s="80">
        <v>150</v>
      </c>
      <c r="H78" s="80">
        <v>1681392.43</v>
      </c>
    </row>
    <row r="79" spans="1:8" ht="18" customHeight="1" x14ac:dyDescent="0.25">
      <c r="A79" s="92" t="s">
        <v>626</v>
      </c>
      <c r="B79" s="92" t="s">
        <v>285</v>
      </c>
      <c r="C79" s="93">
        <v>76</v>
      </c>
      <c r="D79" s="92" t="s">
        <v>678</v>
      </c>
      <c r="E79" s="92" t="s">
        <v>679</v>
      </c>
      <c r="F79" s="72"/>
      <c r="G79" s="80">
        <v>17199</v>
      </c>
      <c r="H79" s="80">
        <v>1698591.43</v>
      </c>
    </row>
    <row r="80" spans="1:8" ht="18" customHeight="1" x14ac:dyDescent="0.25">
      <c r="A80" s="92" t="s">
        <v>626</v>
      </c>
      <c r="B80" s="92" t="s">
        <v>285</v>
      </c>
      <c r="C80" s="93">
        <v>77</v>
      </c>
      <c r="D80" s="92" t="s">
        <v>680</v>
      </c>
      <c r="E80" s="92" t="s">
        <v>681</v>
      </c>
      <c r="F80" s="72"/>
      <c r="G80" s="80">
        <v>13780</v>
      </c>
      <c r="H80" s="80">
        <v>1712371.43</v>
      </c>
    </row>
    <row r="81" spans="1:8" ht="18" customHeight="1" x14ac:dyDescent="0.25">
      <c r="A81" s="92" t="s">
        <v>626</v>
      </c>
      <c r="B81" s="92" t="s">
        <v>285</v>
      </c>
      <c r="C81" s="93">
        <v>78</v>
      </c>
      <c r="D81" s="92" t="s">
        <v>682</v>
      </c>
      <c r="E81" s="92" t="s">
        <v>683</v>
      </c>
      <c r="F81" s="72"/>
      <c r="G81" s="80">
        <v>3160</v>
      </c>
      <c r="H81" s="80">
        <v>1715531.43</v>
      </c>
    </row>
    <row r="82" spans="1:8" ht="18" customHeight="1" x14ac:dyDescent="0.25">
      <c r="A82" s="92" t="s">
        <v>626</v>
      </c>
      <c r="B82" s="92" t="s">
        <v>285</v>
      </c>
      <c r="C82" s="93">
        <v>79</v>
      </c>
      <c r="D82" s="92" t="s">
        <v>684</v>
      </c>
      <c r="E82" s="92" t="s">
        <v>685</v>
      </c>
      <c r="F82" s="72"/>
      <c r="G82" s="80">
        <v>805</v>
      </c>
      <c r="H82" s="80">
        <v>1716336.43</v>
      </c>
    </row>
    <row r="83" spans="1:8" ht="18" customHeight="1" x14ac:dyDescent="0.25">
      <c r="A83" s="92" t="s">
        <v>626</v>
      </c>
      <c r="B83" s="92" t="s">
        <v>285</v>
      </c>
      <c r="C83" s="93">
        <v>84</v>
      </c>
      <c r="D83" s="92" t="s">
        <v>686</v>
      </c>
      <c r="E83" s="92" t="s">
        <v>687</v>
      </c>
      <c r="F83" s="72"/>
      <c r="G83" s="80">
        <v>9585.09</v>
      </c>
      <c r="H83" s="80">
        <v>1725921.52</v>
      </c>
    </row>
    <row r="84" spans="1:8" ht="18" customHeight="1" x14ac:dyDescent="0.25">
      <c r="A84" s="92" t="s">
        <v>626</v>
      </c>
      <c r="B84" s="92" t="s">
        <v>285</v>
      </c>
      <c r="C84" s="93">
        <v>96</v>
      </c>
      <c r="D84" s="92" t="s">
        <v>688</v>
      </c>
      <c r="E84" s="92" t="s">
        <v>689</v>
      </c>
      <c r="F84" s="72"/>
      <c r="G84" s="80">
        <v>19073.330000000002</v>
      </c>
      <c r="H84" s="80">
        <v>1744994.85</v>
      </c>
    </row>
    <row r="85" spans="1:8" ht="20.100000000000001" customHeight="1" x14ac:dyDescent="0.25">
      <c r="A85" s="72" t="s">
        <v>194</v>
      </c>
      <c r="D85" s="87" t="s">
        <v>4</v>
      </c>
      <c r="G85" s="94">
        <f>SUM(G7:G84)</f>
        <v>216721.16999999998</v>
      </c>
    </row>
    <row r="86" spans="1:8" ht="12" customHeight="1" x14ac:dyDescent="0.25">
      <c r="A86" s="30"/>
      <c r="B86" s="30"/>
      <c r="C86" s="30"/>
      <c r="D86" s="30"/>
    </row>
    <row r="87" spans="1:8" ht="20.100000000000001" customHeight="1" x14ac:dyDescent="0.25">
      <c r="A87" s="72" t="s">
        <v>194</v>
      </c>
    </row>
    <row r="88" spans="1:8" ht="18" customHeight="1" x14ac:dyDescent="0.25">
      <c r="A88" s="77" t="s">
        <v>690</v>
      </c>
      <c r="B88" s="77" t="s">
        <v>347</v>
      </c>
      <c r="C88" s="78">
        <v>2</v>
      </c>
      <c r="D88" s="77" t="s">
        <v>691</v>
      </c>
      <c r="E88" s="77" t="s">
        <v>692</v>
      </c>
      <c r="F88" s="74"/>
      <c r="G88" s="81">
        <v>5000</v>
      </c>
      <c r="H88" s="80">
        <v>974635.65</v>
      </c>
    </row>
    <row r="89" spans="1:8" ht="18" customHeight="1" x14ac:dyDescent="0.25">
      <c r="A89" s="77" t="s">
        <v>690</v>
      </c>
      <c r="B89" s="77" t="s">
        <v>347</v>
      </c>
      <c r="C89" s="78">
        <v>3</v>
      </c>
      <c r="D89" s="77" t="s">
        <v>693</v>
      </c>
      <c r="E89" s="77" t="s">
        <v>349</v>
      </c>
      <c r="F89" s="74"/>
      <c r="G89" s="81">
        <v>1100</v>
      </c>
      <c r="H89" s="80">
        <v>975735.65</v>
      </c>
    </row>
    <row r="90" spans="1:8" ht="18" customHeight="1" x14ac:dyDescent="0.25">
      <c r="A90" s="77" t="s">
        <v>694</v>
      </c>
      <c r="B90" s="77" t="s">
        <v>347</v>
      </c>
      <c r="C90" s="78">
        <v>9</v>
      </c>
      <c r="D90" s="77" t="s">
        <v>695</v>
      </c>
      <c r="E90" s="77" t="s">
        <v>555</v>
      </c>
      <c r="F90" s="74"/>
      <c r="G90" s="81">
        <v>1500</v>
      </c>
      <c r="H90" s="80">
        <v>977235.65</v>
      </c>
    </row>
    <row r="91" spans="1:8" ht="18" customHeight="1" x14ac:dyDescent="0.25">
      <c r="A91" s="77" t="s">
        <v>574</v>
      </c>
      <c r="B91" s="77" t="s">
        <v>347</v>
      </c>
      <c r="C91" s="78">
        <v>16</v>
      </c>
      <c r="D91" s="77" t="s">
        <v>696</v>
      </c>
      <c r="E91" s="77" t="s">
        <v>697</v>
      </c>
      <c r="F91" s="74"/>
      <c r="G91" s="81">
        <v>450</v>
      </c>
      <c r="H91" s="80">
        <v>977685.65</v>
      </c>
    </row>
    <row r="92" spans="1:8" ht="18" customHeight="1" x14ac:dyDescent="0.25">
      <c r="A92" s="77" t="s">
        <v>574</v>
      </c>
      <c r="B92" s="77" t="s">
        <v>347</v>
      </c>
      <c r="C92" s="78">
        <v>17</v>
      </c>
      <c r="D92" s="77" t="s">
        <v>698</v>
      </c>
      <c r="E92" s="77" t="s">
        <v>563</v>
      </c>
      <c r="F92" s="74"/>
      <c r="G92" s="81">
        <v>400</v>
      </c>
      <c r="H92" s="80">
        <v>978085.65</v>
      </c>
    </row>
    <row r="93" spans="1:8" ht="18" customHeight="1" x14ac:dyDescent="0.25">
      <c r="A93" s="77" t="s">
        <v>699</v>
      </c>
      <c r="B93" s="77" t="s">
        <v>347</v>
      </c>
      <c r="C93" s="78">
        <v>11</v>
      </c>
      <c r="D93" s="77" t="s">
        <v>700</v>
      </c>
      <c r="E93" s="77" t="s">
        <v>462</v>
      </c>
      <c r="F93" s="74"/>
      <c r="G93" s="81">
        <v>1000</v>
      </c>
      <c r="H93" s="80">
        <v>979085.65</v>
      </c>
    </row>
    <row r="94" spans="1:8" ht="18" customHeight="1" x14ac:dyDescent="0.25">
      <c r="A94" s="77" t="s">
        <v>701</v>
      </c>
      <c r="B94" s="77" t="s">
        <v>347</v>
      </c>
      <c r="C94" s="78">
        <v>13</v>
      </c>
      <c r="D94" s="77" t="s">
        <v>702</v>
      </c>
      <c r="E94" s="77" t="s">
        <v>464</v>
      </c>
      <c r="F94" s="74"/>
      <c r="G94" s="81">
        <v>1500</v>
      </c>
      <c r="H94" s="80">
        <v>980585.65</v>
      </c>
    </row>
    <row r="95" spans="1:8" ht="18" customHeight="1" x14ac:dyDescent="0.25">
      <c r="A95" s="77" t="s">
        <v>703</v>
      </c>
      <c r="B95" s="77" t="s">
        <v>347</v>
      </c>
      <c r="C95" s="78">
        <v>14</v>
      </c>
      <c r="D95" s="77" t="s">
        <v>704</v>
      </c>
      <c r="E95" s="77" t="s">
        <v>560</v>
      </c>
      <c r="F95" s="74"/>
      <c r="G95" s="81">
        <v>13000</v>
      </c>
      <c r="H95" s="80">
        <v>993585.65</v>
      </c>
    </row>
    <row r="96" spans="1:8" ht="18" customHeight="1" x14ac:dyDescent="0.25">
      <c r="A96" s="77" t="s">
        <v>705</v>
      </c>
      <c r="B96" s="77" t="s">
        <v>347</v>
      </c>
      <c r="C96" s="78">
        <v>15</v>
      </c>
      <c r="D96" s="77" t="s">
        <v>706</v>
      </c>
      <c r="E96" s="77" t="s">
        <v>358</v>
      </c>
      <c r="F96" s="74"/>
      <c r="G96" s="81">
        <v>1000</v>
      </c>
      <c r="H96" s="80">
        <v>994585.65</v>
      </c>
    </row>
    <row r="97" spans="1:8" ht="18" customHeight="1" x14ac:dyDescent="0.25">
      <c r="A97" s="77" t="s">
        <v>707</v>
      </c>
      <c r="B97" s="77" t="s">
        <v>347</v>
      </c>
      <c r="C97" s="78">
        <v>19</v>
      </c>
      <c r="D97" s="77" t="s">
        <v>708</v>
      </c>
      <c r="E97" s="77" t="s">
        <v>466</v>
      </c>
      <c r="F97" s="74"/>
      <c r="G97" s="81">
        <v>200</v>
      </c>
      <c r="H97" s="80">
        <v>994785.65</v>
      </c>
    </row>
    <row r="98" spans="1:8" ht="18" customHeight="1" x14ac:dyDescent="0.25">
      <c r="A98" s="77" t="s">
        <v>707</v>
      </c>
      <c r="B98" s="77" t="s">
        <v>347</v>
      </c>
      <c r="C98" s="78">
        <v>20</v>
      </c>
      <c r="D98" s="77" t="s">
        <v>709</v>
      </c>
      <c r="E98" s="77" t="s">
        <v>710</v>
      </c>
      <c r="F98" s="74"/>
      <c r="G98" s="81">
        <v>12000</v>
      </c>
      <c r="H98" s="80">
        <v>1006785.65</v>
      </c>
    </row>
    <row r="99" spans="1:8" ht="18" customHeight="1" x14ac:dyDescent="0.25">
      <c r="A99" s="77" t="s">
        <v>707</v>
      </c>
      <c r="B99" s="77" t="s">
        <v>347</v>
      </c>
      <c r="C99" s="78">
        <v>24</v>
      </c>
      <c r="D99" s="77" t="s">
        <v>711</v>
      </c>
      <c r="E99" s="77" t="s">
        <v>369</v>
      </c>
      <c r="F99" s="74"/>
      <c r="G99" s="81">
        <v>10000</v>
      </c>
      <c r="H99" s="80">
        <v>1016785.65</v>
      </c>
    </row>
    <row r="100" spans="1:8" ht="18" customHeight="1" x14ac:dyDescent="0.25">
      <c r="A100" s="77" t="s">
        <v>591</v>
      </c>
      <c r="B100" s="77" t="s">
        <v>347</v>
      </c>
      <c r="C100" s="78">
        <v>25</v>
      </c>
      <c r="D100" s="77" t="s">
        <v>712</v>
      </c>
      <c r="E100" s="77" t="s">
        <v>571</v>
      </c>
      <c r="F100" s="74"/>
      <c r="G100" s="81">
        <v>750</v>
      </c>
      <c r="H100" s="80">
        <v>1017535.65</v>
      </c>
    </row>
    <row r="101" spans="1:8" ht="18" customHeight="1" x14ac:dyDescent="0.25">
      <c r="A101" s="77" t="s">
        <v>591</v>
      </c>
      <c r="B101" s="77" t="s">
        <v>347</v>
      </c>
      <c r="C101" s="78">
        <v>26</v>
      </c>
      <c r="D101" s="77" t="s">
        <v>713</v>
      </c>
      <c r="E101" s="77" t="s">
        <v>714</v>
      </c>
      <c r="F101" s="74"/>
      <c r="G101" s="81">
        <v>2550</v>
      </c>
      <c r="H101" s="80">
        <v>1020085.65</v>
      </c>
    </row>
    <row r="102" spans="1:8" ht="18" customHeight="1" x14ac:dyDescent="0.25">
      <c r="A102" s="77" t="s">
        <v>613</v>
      </c>
      <c r="B102" s="77" t="s">
        <v>347</v>
      </c>
      <c r="C102" s="78">
        <v>27</v>
      </c>
      <c r="D102" s="77" t="s">
        <v>715</v>
      </c>
      <c r="E102" s="77" t="s">
        <v>371</v>
      </c>
      <c r="F102" s="74"/>
      <c r="G102" s="81">
        <v>8550.58</v>
      </c>
      <c r="H102" s="80">
        <v>1028636.23</v>
      </c>
    </row>
    <row r="103" spans="1:8" ht="18" customHeight="1" x14ac:dyDescent="0.25">
      <c r="A103" s="77" t="s">
        <v>613</v>
      </c>
      <c r="B103" s="77" t="s">
        <v>347</v>
      </c>
      <c r="C103" s="78">
        <v>27</v>
      </c>
      <c r="D103" s="77" t="s">
        <v>716</v>
      </c>
      <c r="E103" s="77" t="s">
        <v>371</v>
      </c>
      <c r="F103" s="74"/>
      <c r="G103" s="81">
        <v>3000</v>
      </c>
      <c r="H103" s="80">
        <v>1031636.23</v>
      </c>
    </row>
    <row r="104" spans="1:8" ht="18" customHeight="1" x14ac:dyDescent="0.25">
      <c r="A104" s="77" t="s">
        <v>626</v>
      </c>
      <c r="B104" s="77" t="s">
        <v>347</v>
      </c>
      <c r="C104" s="78">
        <v>31</v>
      </c>
      <c r="D104" s="77" t="s">
        <v>717</v>
      </c>
      <c r="E104" s="77" t="s">
        <v>377</v>
      </c>
      <c r="F104" s="74"/>
      <c r="G104" s="81">
        <v>1000</v>
      </c>
      <c r="H104" s="80">
        <v>1032636.23</v>
      </c>
    </row>
    <row r="105" spans="1:8" ht="20.100000000000001" customHeight="1" x14ac:dyDescent="0.25">
      <c r="A105" s="72" t="s">
        <v>194</v>
      </c>
      <c r="G105" s="94">
        <f>SUM(G88:G104)</f>
        <v>63000.58</v>
      </c>
    </row>
    <row r="106" spans="1:8" ht="12" customHeight="1" x14ac:dyDescent="0.25">
      <c r="A106" s="30"/>
      <c r="B106" s="30"/>
      <c r="C106" s="30"/>
      <c r="D106" s="30"/>
    </row>
    <row r="107" spans="1:8" ht="18" customHeight="1" x14ac:dyDescent="0.25">
      <c r="A107" s="72"/>
      <c r="B107" s="72"/>
      <c r="C107" s="72"/>
      <c r="D107" s="72"/>
      <c r="E107" s="89" t="s">
        <v>380</v>
      </c>
      <c r="F107" s="90">
        <v>0</v>
      </c>
      <c r="G107" s="90"/>
      <c r="H107" s="90">
        <v>1032636.23</v>
      </c>
    </row>
    <row r="108" spans="1:8" ht="20.100000000000001" customHeight="1" x14ac:dyDescent="0.25">
      <c r="A108" s="72" t="s">
        <v>194</v>
      </c>
    </row>
    <row r="109" spans="1:8" ht="20.100000000000001" customHeight="1" x14ac:dyDescent="0.25">
      <c r="A109" s="72" t="s">
        <v>194</v>
      </c>
    </row>
    <row r="110" spans="1:8" ht="12" customHeight="1" x14ac:dyDescent="0.25">
      <c r="A110" s="30"/>
      <c r="B110" s="30"/>
      <c r="C110" s="30"/>
      <c r="D110" s="30"/>
    </row>
    <row r="111" spans="1:8" ht="18" customHeight="1" x14ac:dyDescent="0.25">
      <c r="A111" s="72"/>
      <c r="B111" s="72"/>
      <c r="C111" s="72"/>
      <c r="D111" s="72"/>
      <c r="E111" s="89" t="s">
        <v>381</v>
      </c>
      <c r="F111" s="90">
        <v>0</v>
      </c>
      <c r="G111" s="90"/>
      <c r="H111" s="90">
        <v>51252916.579999998</v>
      </c>
    </row>
    <row r="112" spans="1:8" ht="20.100000000000001" customHeight="1" x14ac:dyDescent="0.25">
      <c r="A112" s="72" t="s">
        <v>194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2019</vt:lpstr>
      <vt:lpstr>Febrero 2019</vt:lpstr>
      <vt:lpstr>Marzo 2019</vt:lpstr>
      <vt:lpstr>Abril 2019</vt:lpstr>
      <vt:lpstr>abril 2019 (2)</vt:lpstr>
      <vt:lpstr>Septiembre 2019</vt:lpstr>
      <vt:lpstr>Octubre 2019</vt:lpstr>
      <vt:lpstr>Noviembre 2019</vt:lpstr>
      <vt:lpstr>Diciembre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Transparencia</cp:lastModifiedBy>
  <cp:lastPrinted>2019-02-20T19:12:57Z</cp:lastPrinted>
  <dcterms:created xsi:type="dcterms:W3CDTF">2018-06-07T14:24:46Z</dcterms:created>
  <dcterms:modified xsi:type="dcterms:W3CDTF">2020-04-29T19:12:19Z</dcterms:modified>
</cp:coreProperties>
</file>